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0" documentId="8_{9B1C6D3B-DEB8-45D4-9FEC-C6F5DD1A38A1}" xr6:coauthVersionLast="47" xr6:coauthVersionMax="47" xr10:uidLastSave="{00000000-0000-0000-0000-000000000000}"/>
  <bookViews>
    <workbookView xWindow="28680" yWindow="-120" windowWidth="29040" windowHeight="15720" tabRatio="824" firstSheet="1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8" i="4" l="1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H218" i="1"/>
  <c r="G218" i="1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<sst xmlns="http://schemas.openxmlformats.org/spreadsheetml/2006/main" count="526" uniqueCount="156">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</sst>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131445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5"/>
  <cols>
    <col min="1" max="1" width="63" bestFit="1" customWidth="1"/>
  </cols>
  <sheetData>
    <row r="1" spans="1:1" ht="55.5" customHeight="1"/>
    <row r="2" spans="1:1" ht="12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203" activePane="bottomLeft" state="frozen"/>
      <selection pane="bottomLeft" activeCell="AF204" sqref="AF204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36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8" si="223">IFERROR(C207/C206-1,".")</f>
        <v>2.2704313481699767E-2</v>
      </c>
      <c r="E207" s="75">
        <f t="shared" ref="E207:E218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8" si="227">IFERROR(F208/F207-1,".")</f>
        <v>6.7091961158161073E-3</v>
      </c>
      <c r="H208" s="71">
        <f t="shared" ref="H208:H218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9"/>
  <sheetViews>
    <sheetView workbookViewId="0">
      <pane ySplit="11" topLeftCell="A214" activePane="bottomLeft" state="frozen"/>
      <selection pane="bottomLeft" activeCell="C219" sqref="C219:N219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3.9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9" si="222">IFERROR(C208/C207-1,".")</f>
        <v>9.1411663384948216E-3</v>
      </c>
      <c r="E208" s="45">
        <f t="shared" ref="E208:E219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" si="232">IFERROR(F219/F218-1,".")</f>
        <v>-5.763768582869222E-2</v>
      </c>
      <c r="H219" s="48">
        <f t="shared" ref="H219" si="233">IFERROR(F219/F207-1,".")</f>
        <v>1.1663994965542823E-2</v>
      </c>
      <c r="I219" s="73">
        <v>214134.2653</v>
      </c>
      <c r="J219" s="44">
        <f t="shared" ref="J219" si="234">IFERROR(I219/I218-1,".")</f>
        <v>-3.3230402511531532E-2</v>
      </c>
      <c r="K219" s="45">
        <f t="shared" ref="K219" si="235">IFERROR(I219/I207-1,".")</f>
        <v>-0.16503183640206198</v>
      </c>
      <c r="L219" s="53">
        <v>199220.06899999999</v>
      </c>
      <c r="M219" s="47">
        <f t="shared" ref="M219" si="236">IFERROR(L219/L218-1,".")</f>
        <v>-3.7417017337140202E-3</v>
      </c>
      <c r="N219" s="48">
        <f t="shared" ref="N219" si="237">IFERROR(L219/L207-1,".")</f>
        <v>5.4950773923311935E-2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5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 ht="12">
      <c r="A2" s="60" t="s">
        <v>8</v>
      </c>
    </row>
    <row r="3" spans="1:26" ht="12">
      <c r="A3" s="22" t="s">
        <v>9</v>
      </c>
    </row>
    <row r="4" spans="1:26" ht="12">
      <c r="A4" s="60" t="s">
        <v>39</v>
      </c>
    </row>
    <row r="5" spans="1:26" ht="12">
      <c r="A5" s="60"/>
    </row>
    <row r="6" spans="1:26">
      <c r="A6" s="61" t="s">
        <v>21</v>
      </c>
    </row>
    <row r="7" spans="1:26" ht="13.9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ht="1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36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8"/>
  <sheetViews>
    <sheetView workbookViewId="0">
      <pane ySplit="12" topLeftCell="A104" activePane="bottomLeft" state="frozen"/>
      <selection pane="bottomLeft" activeCell="F117" sqref="F117:G118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 ht="11.45">
      <c r="A9" s="61" t="s">
        <v>21</v>
      </c>
    </row>
    <row r="10" spans="1:25" ht="13.9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7"/>
  <sheetViews>
    <sheetView workbookViewId="0">
      <pane ySplit="11" topLeftCell="A107" activePane="bottomLeft" state="frozen"/>
      <selection pane="bottomLeft" activeCell="D121" sqref="D121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3.9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7" si="100">IFERROR(B114/B113-1,".")</f>
        <v>3.7533100098987582E-2</v>
      </c>
      <c r="D114" s="45">
        <f t="shared" ref="D114:D117" si="101">IFERROR(B114/B102-1,".")</f>
        <v>0.21483572393325101</v>
      </c>
      <c r="E114" s="53">
        <v>261925</v>
      </c>
      <c r="F114" s="47">
        <f t="shared" ref="F114:F117" si="102">IFERROR(E114/E113-1,".")</f>
        <v>8.08608096397474E-2</v>
      </c>
      <c r="G114" s="48">
        <f t="shared" ref="G114:G117" si="103">IFERROR(E114/E102-1,".")</f>
        <v>0.18757680405308608</v>
      </c>
      <c r="H114" s="73">
        <v>261251</v>
      </c>
      <c r="I114" s="44">
        <f t="shared" ref="I114:I117" si="104">IFERROR(H114/H113-1,".")</f>
        <v>1.8689220067223511E-2</v>
      </c>
      <c r="J114" s="45">
        <f t="shared" ref="J114:J117" si="105">IFERROR(H114/H102-1,".")</f>
        <v>0.28936220616226405</v>
      </c>
      <c r="K114" s="53">
        <v>221396</v>
      </c>
      <c r="L114" s="47">
        <f t="shared" ref="L114:L117" si="106">IFERROR(K114/K113-1,".")</f>
        <v>0.17238129027816762</v>
      </c>
      <c r="M114" s="48">
        <f t="shared" ref="M114:M117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8"/>
  <sheetViews>
    <sheetView workbookViewId="0">
      <pane ySplit="8" topLeftCell="A203" activePane="bottomLeft" state="frozen"/>
      <selection pane="bottomLeft" activeCell="E218" sqref="E218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151</v>
      </c>
      <c r="B3" s="3"/>
    </row>
    <row r="4" spans="1:4">
      <c r="A4" s="14" t="s">
        <v>152</v>
      </c>
      <c r="B4" s="3"/>
    </row>
    <row r="5" spans="1:4">
      <c r="A5" s="14"/>
      <c r="B5" s="3"/>
    </row>
    <row r="6" spans="1:4" ht="11.45">
      <c r="A6" s="61" t="s">
        <v>21</v>
      </c>
      <c r="B6" s="3"/>
    </row>
    <row r="7" spans="1:4" ht="11.45">
      <c r="A7"/>
      <c r="B7" s="3"/>
    </row>
    <row r="8" spans="1:4" ht="12" customHeight="1">
      <c r="A8" s="15" t="s">
        <v>153</v>
      </c>
      <c r="B8" s="16" t="s">
        <v>29</v>
      </c>
      <c r="C8" s="19" t="s">
        <v>154</v>
      </c>
      <c r="D8" s="19" t="s">
        <v>155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8" si="25">IFERROR(B208/B207-1,".")</f>
        <v>2.2841581155537583E-2</v>
      </c>
      <c r="D208" s="28">
        <f t="shared" ref="D208:D218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246190-0C2B-4240-8F4B-989AF7C97F0C}"/>
</file>

<file path=customXml/itemProps2.xml><?xml version="1.0" encoding="utf-8"?>
<ds:datastoreItem xmlns:ds="http://schemas.openxmlformats.org/officeDocument/2006/customXml" ds:itemID="{1B3444F4-B3C6-4ABD-AE9F-20B2CCF7C2DB}"/>
</file>

<file path=customXml/itemProps3.xml><?xml version="1.0" encoding="utf-8"?>
<ds:datastoreItem xmlns:ds="http://schemas.openxmlformats.org/officeDocument/2006/customXml" ds:itemID="{FEF80C7B-CFED-4709-8FA4-11ADFA1B1A9F}"/>
</file>

<file path=customXml/itemProps4.xml><?xml version="1.0" encoding="utf-8"?>
<ds:datastoreItem xmlns:ds="http://schemas.openxmlformats.org/officeDocument/2006/customXml" ds:itemID="{0E7EDB61-A875-4514-B642-2BA42C628C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2023-07-05T08:47:52Z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