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3/"/>
    </mc:Choice>
  </mc:AlternateContent>
  <xr:revisionPtr revIDLastSave="0" documentId="8_{3CFE5BF2-E7FF-4FD2-A2E8-45D2B8A8E756}" xr6:coauthVersionLast="47" xr6:coauthVersionMax="47" xr10:uidLastSave="{00000000-0000-0000-0000-000000000000}"/>
  <bookViews>
    <workbookView xWindow="-108" yWindow="-108" windowWidth="23256" windowHeight="12456" tabRatio="824" firstSheet="7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7" i="4" l="1"/>
  <c r="C217" i="4"/>
  <c r="M218" i="3"/>
  <c r="N218" i="3"/>
  <c r="K218" i="3"/>
  <c r="J218" i="3"/>
  <c r="H218" i="3"/>
  <c r="G218" i="3"/>
  <c r="E218" i="3"/>
  <c r="D218" i="3"/>
  <c r="H218" i="1"/>
  <c r="G218" i="1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<sst xmlns="http://schemas.openxmlformats.org/spreadsheetml/2006/main" count="524" uniqueCount="155">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</sst>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662940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135255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131445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1.45"/>
  <cols>
    <col min="1" max="1" width="63" bestFit="1" customWidth="1"/>
  </cols>
  <sheetData>
    <row r="1" spans="1:1" ht="55.5" customHeight="1"/>
    <row r="2" spans="1:1" ht="12">
      <c r="A2" s="14" t="s">
        <v>0</v>
      </c>
    </row>
    <row r="4" spans="1:1" s="24" customFormat="1" ht="33.75" customHeight="1">
      <c r="A4" s="25" t="s">
        <v>1</v>
      </c>
    </row>
    <row r="5" spans="1:1" s="24" customFormat="1" ht="33.75" customHeight="1">
      <c r="A5" s="25" t="s">
        <v>2</v>
      </c>
    </row>
    <row r="6" spans="1:1" s="24" customFormat="1" ht="33.75" customHeight="1">
      <c r="A6" s="25" t="s">
        <v>3</v>
      </c>
    </row>
    <row r="7" spans="1:1" s="24" customFormat="1" ht="33.75" customHeight="1">
      <c r="A7" s="25" t="s">
        <v>4</v>
      </c>
    </row>
    <row r="8" spans="1:1" s="24" customFormat="1" ht="33.75" customHeight="1">
      <c r="A8" s="25" t="s">
        <v>5</v>
      </c>
    </row>
    <row r="9" spans="1:1" s="24" customFormat="1" ht="33.75" customHeight="1">
      <c r="A9" s="25" t="s">
        <v>6</v>
      </c>
    </row>
    <row r="10" spans="1:1" s="24" customFormat="1" ht="33.75" customHeight="1">
      <c r="A10" s="25" t="s">
        <v>7</v>
      </c>
    </row>
    <row r="11" spans="1:1" s="24" customFormat="1" ht="33.75" customHeight="1"/>
    <row r="12" spans="1:1" s="24" customFormat="1" ht="33.75" customHeight="1"/>
    <row r="13" spans="1:1" s="24" customFormat="1" ht="33.75" customHeight="1"/>
    <row r="14" spans="1:1" s="24" customFormat="1" ht="33.75" customHeight="1"/>
    <row r="15" spans="1:1" s="24" customFormat="1" ht="33.75" customHeight="1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215" activePane="bottomLeft" state="frozen"/>
      <selection pane="bottomLeft" activeCell="H213" sqref="H213:H214"/>
    </sheetView>
  </sheetViews>
  <sheetFormatPr defaultRowHeight="12" customHeight="1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/>
    <row r="2" spans="1:29" ht="12" customHeight="1">
      <c r="A2" s="60" t="s">
        <v>8</v>
      </c>
      <c r="B2" s="60"/>
    </row>
    <row r="3" spans="1:29" ht="12" customHeight="1">
      <c r="A3" s="29" t="s">
        <v>9</v>
      </c>
    </row>
    <row r="4" spans="1:29" ht="12" customHeight="1">
      <c r="A4" s="60" t="s">
        <v>10</v>
      </c>
      <c r="B4" s="60"/>
    </row>
    <row r="5" spans="1:29" ht="12" customHeight="1">
      <c r="A5" s="60"/>
      <c r="B5" s="60"/>
    </row>
    <row r="6" spans="1:29" ht="12" customHeight="1">
      <c r="A6" s="60" t="s">
        <v>11</v>
      </c>
      <c r="B6" s="60"/>
    </row>
    <row r="7" spans="1:29" ht="12" customHeight="1">
      <c r="A7" s="60" t="s">
        <v>12</v>
      </c>
      <c r="B7" s="60"/>
    </row>
    <row r="8" spans="1:29" ht="12" customHeight="1">
      <c r="A8" s="60"/>
      <c r="B8" s="60"/>
    </row>
    <row r="9" spans="1:29" ht="12.95" customHeight="1">
      <c r="A9" s="60"/>
      <c r="B9" s="60"/>
      <c r="C9" s="91" t="s">
        <v>13</v>
      </c>
      <c r="D9" s="91"/>
      <c r="E9" s="91"/>
      <c r="F9" s="85" t="s">
        <v>14</v>
      </c>
      <c r="G9" s="86"/>
      <c r="H9" s="87"/>
      <c r="I9" s="91" t="s">
        <v>15</v>
      </c>
      <c r="J9" s="91"/>
      <c r="K9" s="91"/>
      <c r="L9" s="85" t="s">
        <v>15</v>
      </c>
      <c r="M9" s="86"/>
      <c r="N9" s="87"/>
      <c r="O9" s="91" t="s">
        <v>16</v>
      </c>
      <c r="P9" s="91"/>
      <c r="Q9" s="91"/>
      <c r="R9" s="85" t="s">
        <v>17</v>
      </c>
      <c r="S9" s="86"/>
      <c r="T9" s="87"/>
      <c r="U9" s="91" t="s">
        <v>18</v>
      </c>
      <c r="V9" s="91"/>
      <c r="W9" s="91"/>
      <c r="X9" s="85" t="s">
        <v>19</v>
      </c>
      <c r="Y9" s="86"/>
      <c r="Z9" s="87"/>
      <c r="AA9" s="91" t="s">
        <v>20</v>
      </c>
      <c r="AB9" s="91"/>
      <c r="AC9" s="91"/>
    </row>
    <row r="10" spans="1:29" ht="12" customHeight="1">
      <c r="A10" s="61" t="s">
        <v>21</v>
      </c>
      <c r="B10" s="60"/>
      <c r="C10" s="92" t="s">
        <v>22</v>
      </c>
      <c r="D10" s="92"/>
      <c r="E10" s="92"/>
      <c r="F10" s="88" t="s">
        <v>22</v>
      </c>
      <c r="G10" s="89"/>
      <c r="H10" s="90"/>
      <c r="I10" s="92" t="s">
        <v>23</v>
      </c>
      <c r="J10" s="92"/>
      <c r="K10" s="92"/>
      <c r="L10" s="88" t="s">
        <v>24</v>
      </c>
      <c r="M10" s="89"/>
      <c r="N10" s="90"/>
      <c r="O10" s="92" t="s">
        <v>25</v>
      </c>
      <c r="P10" s="92"/>
      <c r="Q10" s="92"/>
      <c r="R10" s="88" t="s">
        <v>26</v>
      </c>
      <c r="S10" s="89"/>
      <c r="T10" s="90"/>
      <c r="U10" s="92" t="s">
        <v>26</v>
      </c>
      <c r="V10" s="92"/>
      <c r="W10" s="92"/>
      <c r="X10" s="88" t="s">
        <v>25</v>
      </c>
      <c r="Y10" s="89"/>
      <c r="Z10" s="90"/>
      <c r="AA10" s="92" t="s">
        <v>27</v>
      </c>
      <c r="AB10" s="92"/>
      <c r="AC10" s="92"/>
    </row>
    <row r="11" spans="1:29" ht="36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2.2586625194401355E-2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>
      <c r="A207" s="68">
        <v>44652</v>
      </c>
      <c r="B207" s="68">
        <v>44713</v>
      </c>
      <c r="C207" s="72">
        <v>302699</v>
      </c>
      <c r="D207" s="59">
        <f t="shared" ref="D207:D218" si="223">IFERROR(C207/C206-1,".")</f>
        <v>2.2704313481699767E-2</v>
      </c>
      <c r="E207" s="75">
        <f t="shared" ref="E207:E218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18" si="227">IFERROR(F208/F207-1,".")</f>
        <v>6.7091961158161073E-3</v>
      </c>
      <c r="H208" s="71">
        <f t="shared" ref="H208:H218" si="228">IFERROR(F208/F196-1,".")</f>
        <v>0.1132156997340068</v>
      </c>
    </row>
    <row r="209" spans="1:8" ht="12" customHeight="1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>
      <c r="C219" s="72"/>
    </row>
    <row r="220" spans="1:8" ht="12" customHeight="1">
      <c r="C220" s="72"/>
    </row>
    <row r="221" spans="1:8" ht="12" customHeight="1">
      <c r="C221" s="72"/>
    </row>
    <row r="222" spans="1:8" ht="12" customHeight="1">
      <c r="C222" s="72"/>
    </row>
    <row r="223" spans="1:8" ht="12" customHeight="1">
      <c r="C223" s="72"/>
    </row>
    <row r="224" spans="1:8" ht="12" customHeight="1">
      <c r="C224" s="72"/>
    </row>
    <row r="225" spans="3:3" ht="12" customHeight="1">
      <c r="C225" s="72"/>
    </row>
    <row r="226" spans="3:3" ht="12" customHeight="1">
      <c r="C226" s="72"/>
    </row>
    <row r="227" spans="3:3" ht="12" customHeight="1">
      <c r="C227" s="72"/>
    </row>
    <row r="228" spans="3:3" ht="12" customHeight="1">
      <c r="C228" s="72"/>
    </row>
    <row r="229" spans="3:3" ht="12" customHeight="1">
      <c r="C229" s="72"/>
    </row>
    <row r="230" spans="3:3" ht="12" customHeight="1">
      <c r="C230" s="72"/>
    </row>
    <row r="231" spans="3:3" ht="12" customHeight="1">
      <c r="C231" s="72"/>
    </row>
    <row r="232" spans="3:3" ht="12" customHeight="1">
      <c r="C232" s="72"/>
    </row>
    <row r="233" spans="3:3" ht="12" customHeight="1">
      <c r="C233" s="72"/>
    </row>
    <row r="234" spans="3:3" ht="12" customHeight="1">
      <c r="C234" s="72"/>
    </row>
    <row r="235" spans="3:3" ht="12" customHeight="1">
      <c r="C235" s="72"/>
    </row>
    <row r="236" spans="3:3" ht="12" customHeight="1">
      <c r="C236" s="72"/>
    </row>
    <row r="237" spans="3:3" ht="12" customHeight="1">
      <c r="C237" s="72"/>
    </row>
    <row r="238" spans="3:3" ht="12" customHeight="1">
      <c r="C238" s="72"/>
    </row>
    <row r="239" spans="3:3" ht="12" customHeight="1">
      <c r="C239" s="72"/>
    </row>
    <row r="240" spans="3:3" ht="12" customHeight="1">
      <c r="C240" s="72"/>
    </row>
    <row r="241" spans="3:3" ht="12" customHeight="1">
      <c r="C241" s="72"/>
    </row>
    <row r="242" spans="3:3" ht="12" customHeight="1">
      <c r="C242" s="72"/>
    </row>
    <row r="243" spans="3:3" ht="12" customHeight="1">
      <c r="C243" s="72"/>
    </row>
    <row r="244" spans="3:3" ht="12" customHeight="1">
      <c r="C244" s="72"/>
    </row>
    <row r="245" spans="3:3" ht="12" customHeight="1">
      <c r="C245" s="72"/>
    </row>
    <row r="246" spans="3:3" ht="12" customHeight="1">
      <c r="C246" s="72"/>
    </row>
    <row r="247" spans="3:3" ht="12" customHeight="1">
      <c r="C247" s="72"/>
    </row>
    <row r="248" spans="3:3" ht="12" customHeight="1">
      <c r="C248" s="72"/>
    </row>
    <row r="249" spans="3:3" ht="12" customHeight="1">
      <c r="C249" s="72"/>
    </row>
    <row r="250" spans="3:3" ht="12" customHeight="1">
      <c r="C250" s="72"/>
    </row>
    <row r="251" spans="3:3" ht="12" customHeight="1">
      <c r="C251" s="72"/>
    </row>
    <row r="252" spans="3:3" ht="12" customHeight="1">
      <c r="C252" s="72"/>
    </row>
    <row r="253" spans="3:3" ht="12" customHeight="1">
      <c r="C253" s="72"/>
    </row>
    <row r="254" spans="3:3" ht="12" customHeight="1">
      <c r="C254" s="72"/>
    </row>
    <row r="255" spans="3:3" ht="12" customHeight="1">
      <c r="C255" s="72"/>
    </row>
    <row r="256" spans="3:3" ht="12" customHeight="1">
      <c r="C256" s="72"/>
    </row>
    <row r="257" spans="3:3" ht="12" customHeight="1">
      <c r="C257" s="72"/>
    </row>
    <row r="258" spans="3:3" ht="12" customHeight="1">
      <c r="C258" s="72"/>
    </row>
    <row r="259" spans="3:3" ht="12" customHeight="1">
      <c r="C259" s="72"/>
    </row>
    <row r="260" spans="3:3" ht="12" customHeight="1">
      <c r="C260" s="72"/>
    </row>
    <row r="261" spans="3:3" ht="12" customHeight="1">
      <c r="C261" s="72"/>
    </row>
    <row r="262" spans="3:3" ht="12" customHeight="1">
      <c r="C262" s="72"/>
    </row>
    <row r="263" spans="3:3" ht="12" customHeight="1">
      <c r="C263" s="72"/>
    </row>
    <row r="264" spans="3:3" ht="12" customHeight="1">
      <c r="C264" s="72"/>
    </row>
    <row r="265" spans="3:3" ht="12" customHeight="1">
      <c r="C265" s="72"/>
    </row>
    <row r="266" spans="3:3" ht="12" customHeight="1">
      <c r="C266" s="72"/>
    </row>
    <row r="267" spans="3:3" ht="12" customHeight="1">
      <c r="C267" s="72"/>
    </row>
    <row r="268" spans="3:3" ht="12" customHeight="1">
      <c r="C268" s="72"/>
    </row>
    <row r="269" spans="3:3" ht="12" customHeight="1">
      <c r="C269" s="72"/>
    </row>
    <row r="270" spans="3:3" ht="12" customHeight="1">
      <c r="C270" s="72"/>
    </row>
    <row r="271" spans="3:3" ht="12" customHeight="1">
      <c r="C271" s="72"/>
    </row>
    <row r="272" spans="3:3" ht="12" customHeight="1">
      <c r="C272" s="72"/>
    </row>
    <row r="273" spans="3:3" ht="12" customHeight="1">
      <c r="C273" s="72"/>
    </row>
    <row r="274" spans="3:3" ht="12" customHeight="1">
      <c r="C274" s="72"/>
    </row>
    <row r="275" spans="3:3" ht="12" customHeight="1">
      <c r="C275" s="72"/>
    </row>
    <row r="276" spans="3:3" ht="12" customHeight="1">
      <c r="C276" s="72"/>
    </row>
    <row r="277" spans="3:3" ht="12" customHeight="1">
      <c r="C277" s="72"/>
    </row>
    <row r="278" spans="3:3" ht="12" customHeight="1">
      <c r="C278" s="72"/>
    </row>
    <row r="279" spans="3:3" ht="12" customHeight="1">
      <c r="C279" s="72"/>
    </row>
    <row r="280" spans="3:3" ht="12" customHeight="1">
      <c r="C280" s="72"/>
    </row>
    <row r="281" spans="3:3" ht="12" customHeight="1">
      <c r="C281" s="72"/>
    </row>
    <row r="282" spans="3:3" ht="12" customHeight="1">
      <c r="C282" s="72"/>
    </row>
    <row r="283" spans="3:3" ht="12" customHeight="1">
      <c r="C283" s="72"/>
    </row>
    <row r="284" spans="3:3" ht="12" customHeight="1">
      <c r="C284" s="72"/>
    </row>
    <row r="285" spans="3:3" ht="12" customHeight="1">
      <c r="C285" s="72"/>
    </row>
    <row r="286" spans="3:3" ht="12" customHeight="1">
      <c r="C286" s="72"/>
    </row>
    <row r="287" spans="3:3" ht="12" customHeight="1">
      <c r="C287" s="72"/>
    </row>
    <row r="288" spans="3:3" ht="12" customHeight="1">
      <c r="C288" s="72"/>
    </row>
    <row r="289" spans="3:3" ht="12" customHeight="1">
      <c r="C289" s="72"/>
    </row>
    <row r="290" spans="3:3" ht="12" customHeight="1">
      <c r="C290" s="72"/>
    </row>
    <row r="291" spans="3:3" ht="12" customHeight="1">
      <c r="C291" s="72"/>
    </row>
    <row r="292" spans="3:3" ht="12" customHeight="1">
      <c r="C292" s="72"/>
    </row>
    <row r="293" spans="3:3" ht="12" customHeight="1">
      <c r="C293" s="72"/>
    </row>
    <row r="294" spans="3:3" ht="12" customHeight="1">
      <c r="C294" s="72"/>
    </row>
    <row r="295" spans="3:3" ht="12" customHeight="1">
      <c r="C295" s="72"/>
    </row>
    <row r="296" spans="3:3" ht="12" customHeight="1">
      <c r="C296" s="72"/>
    </row>
    <row r="297" spans="3:3" ht="12" customHeight="1">
      <c r="C297" s="72"/>
    </row>
    <row r="298" spans="3:3" ht="12" customHeight="1">
      <c r="C298" s="72"/>
    </row>
    <row r="299" spans="3:3" ht="12" customHeight="1">
      <c r="C299" s="72"/>
    </row>
    <row r="300" spans="3:3" ht="12" customHeight="1">
      <c r="C300" s="72"/>
    </row>
    <row r="301" spans="3:3" ht="12" customHeight="1">
      <c r="C301" s="72"/>
    </row>
    <row r="302" spans="3:3" ht="12" customHeight="1">
      <c r="C302" s="72"/>
    </row>
    <row r="303" spans="3:3" ht="12" customHeight="1">
      <c r="C303" s="72"/>
    </row>
    <row r="304" spans="3:3" ht="12" customHeight="1">
      <c r="C304" s="72"/>
    </row>
    <row r="305" spans="3:3" ht="12" customHeight="1">
      <c r="C305" s="72"/>
    </row>
    <row r="306" spans="3:3" ht="12" customHeight="1">
      <c r="C306" s="72"/>
    </row>
    <row r="307" spans="3:3" ht="12" customHeight="1">
      <c r="C307" s="72"/>
    </row>
    <row r="308" spans="3:3" ht="12" customHeight="1">
      <c r="C308" s="72"/>
    </row>
    <row r="309" spans="3:3" ht="12" customHeight="1">
      <c r="C309" s="72"/>
    </row>
    <row r="310" spans="3:3" ht="12" customHeight="1">
      <c r="C310" s="72"/>
    </row>
    <row r="311" spans="3:3" ht="12" customHeight="1">
      <c r="C311" s="72"/>
    </row>
    <row r="312" spans="3:3" ht="12" customHeight="1">
      <c r="C312" s="72"/>
    </row>
    <row r="313" spans="3:3" ht="12" customHeight="1">
      <c r="C313" s="72"/>
    </row>
    <row r="314" spans="3:3" ht="12" customHeight="1">
      <c r="C314" s="72"/>
    </row>
    <row r="315" spans="3:3" ht="12" customHeight="1">
      <c r="C315" s="72"/>
    </row>
    <row r="316" spans="3:3" ht="12" customHeight="1">
      <c r="C316" s="72"/>
    </row>
  </sheetData>
  <mergeCells count="18"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  <mergeCell ref="L9:N9"/>
    <mergeCell ref="L10:N10"/>
    <mergeCell ref="F10:H10"/>
    <mergeCell ref="C9:E9"/>
    <mergeCell ref="F9:H9"/>
    <mergeCell ref="C10:E10"/>
    <mergeCell ref="I10:K10"/>
    <mergeCell ref="I9:K9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18"/>
  <sheetViews>
    <sheetView workbookViewId="0">
      <pane ySplit="11" topLeftCell="A208" activePane="bottomLeft" state="frozen"/>
      <selection pane="bottomLeft" activeCell="M217" sqref="M217:N218"/>
    </sheetView>
  </sheetViews>
  <sheetFormatPr defaultColWidth="9.140625" defaultRowHeight="1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/>
    <row r="2" spans="1:14">
      <c r="A2" s="35" t="s">
        <v>8</v>
      </c>
      <c r="B2" s="35"/>
    </row>
    <row r="3" spans="1:14">
      <c r="A3" s="32" t="s">
        <v>34</v>
      </c>
    </row>
    <row r="4" spans="1:14">
      <c r="A4" s="35" t="s">
        <v>10</v>
      </c>
      <c r="B4" s="35"/>
    </row>
    <row r="6" spans="1:14">
      <c r="A6" s="35" t="s">
        <v>11</v>
      </c>
    </row>
    <row r="7" spans="1:14">
      <c r="A7" s="35" t="s">
        <v>12</v>
      </c>
    </row>
    <row r="8" spans="1:14">
      <c r="A8" s="35"/>
    </row>
    <row r="9" spans="1:14">
      <c r="A9" s="36" t="s">
        <v>21</v>
      </c>
    </row>
    <row r="10" spans="1:14" ht="13.9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36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>
      <c r="A208" s="43">
        <v>44682</v>
      </c>
      <c r="B208" s="54">
        <v>44743</v>
      </c>
      <c r="C208" s="73">
        <v>282391</v>
      </c>
      <c r="D208" s="44">
        <f t="shared" ref="D208:D218" si="222">IFERROR(C208/C207-1,".")</f>
        <v>9.1411663384948216E-3</v>
      </c>
      <c r="E208" s="45">
        <f t="shared" ref="E208:E218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10" activePane="bottomLeft" state="frozen"/>
      <selection pane="bottomLeft" activeCell="AC17" sqref="AC17"/>
    </sheetView>
  </sheetViews>
  <sheetFormatPr defaultRowHeight="11.45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/>
    <row r="2" spans="1:26" ht="12">
      <c r="A2" s="60" t="s">
        <v>8</v>
      </c>
    </row>
    <row r="3" spans="1:26" ht="12">
      <c r="A3" s="22" t="s">
        <v>9</v>
      </c>
    </row>
    <row r="4" spans="1:26" ht="12">
      <c r="A4" s="60" t="s">
        <v>39</v>
      </c>
    </row>
    <row r="5" spans="1:26" ht="12">
      <c r="A5" s="60"/>
    </row>
    <row r="6" spans="1:26">
      <c r="A6" s="61" t="s">
        <v>21</v>
      </c>
    </row>
    <row r="7" spans="1:26" ht="13.9">
      <c r="A7" s="60"/>
      <c r="B7" s="60"/>
      <c r="C7" s="99" t="s">
        <v>13</v>
      </c>
      <c r="D7" s="91"/>
      <c r="E7" s="100"/>
      <c r="F7" s="85" t="s">
        <v>14</v>
      </c>
      <c r="G7" s="86"/>
      <c r="H7" s="87"/>
      <c r="I7" s="91" t="s">
        <v>15</v>
      </c>
      <c r="J7" s="91"/>
      <c r="K7" s="100"/>
      <c r="L7" s="85" t="s">
        <v>15</v>
      </c>
      <c r="M7" s="86"/>
      <c r="N7" s="87"/>
      <c r="O7" s="91" t="s">
        <v>16</v>
      </c>
      <c r="P7" s="91"/>
      <c r="Q7" s="100"/>
      <c r="R7" s="86" t="s">
        <v>17</v>
      </c>
      <c r="S7" s="86"/>
      <c r="T7" s="86"/>
      <c r="U7" s="99" t="s">
        <v>18</v>
      </c>
      <c r="V7" s="91"/>
      <c r="W7" s="100"/>
      <c r="X7" s="85" t="s">
        <v>19</v>
      </c>
      <c r="Y7" s="86"/>
      <c r="Z7" s="87"/>
    </row>
    <row r="8" spans="1:26" ht="12">
      <c r="A8" s="60"/>
      <c r="B8" s="60"/>
      <c r="C8" s="101" t="s">
        <v>22</v>
      </c>
      <c r="D8" s="92"/>
      <c r="E8" s="102"/>
      <c r="F8" s="88" t="s">
        <v>22</v>
      </c>
      <c r="G8" s="89"/>
      <c r="H8" s="90"/>
      <c r="I8" s="92" t="s">
        <v>23</v>
      </c>
      <c r="J8" s="92"/>
      <c r="K8" s="102"/>
      <c r="L8" s="88" t="s">
        <v>24</v>
      </c>
      <c r="M8" s="89"/>
      <c r="N8" s="90"/>
      <c r="O8" s="92" t="s">
        <v>25</v>
      </c>
      <c r="P8" s="92"/>
      <c r="Q8" s="102"/>
      <c r="R8" s="89" t="s">
        <v>26</v>
      </c>
      <c r="S8" s="89"/>
      <c r="T8" s="89"/>
      <c r="U8" s="101" t="s">
        <v>26</v>
      </c>
      <c r="V8" s="92"/>
      <c r="W8" s="102"/>
      <c r="X8" s="88" t="s">
        <v>25</v>
      </c>
      <c r="Y8" s="89"/>
      <c r="Z8" s="90"/>
    </row>
    <row r="9" spans="1:26" ht="36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ht="1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ht="1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ht="1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ht="1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ht="1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ht="1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ht="1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ht="1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ht="1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ht="1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ht="1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ht="1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ht="1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ht="1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ht="1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ht="1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ht="1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ht="1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ht="1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ht="1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ht="1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ht="1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ht="1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ht="1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ht="1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ht="1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ht="1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ht="1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ht="1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ht="1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ht="1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ht="1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ht="1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ht="1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ht="1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ht="1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/>
    <row r="119" spans="1:26" ht="14.1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/>
    <row r="2" spans="1:14" ht="12" customHeight="1">
      <c r="A2" s="60" t="s">
        <v>8</v>
      </c>
    </row>
    <row r="3" spans="1:14" ht="12" customHeight="1">
      <c r="A3" s="22" t="s">
        <v>34</v>
      </c>
    </row>
    <row r="4" spans="1:14" ht="12" customHeight="1">
      <c r="A4" s="60" t="s">
        <v>39</v>
      </c>
    </row>
    <row r="5" spans="1:14" ht="12" customHeight="1">
      <c r="A5" s="60"/>
    </row>
    <row r="6" spans="1:14" ht="12" customHeight="1">
      <c r="A6" s="60"/>
    </row>
    <row r="7" spans="1:14" ht="12" customHeight="1">
      <c r="A7" s="61" t="s">
        <v>21</v>
      </c>
    </row>
    <row r="8" spans="1:14" ht="12" customHeight="1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7"/>
  <sheetViews>
    <sheetView workbookViewId="0">
      <pane ySplit="12" topLeftCell="A104" activePane="bottomLeft" state="frozen"/>
      <selection pane="bottomLeft" activeCell="G116" sqref="G116:G117"/>
    </sheetView>
  </sheetViews>
  <sheetFormatPr defaultRowHeight="12" customHeight="1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/>
    <row r="2" spans="1:25">
      <c r="A2" s="14" t="s">
        <v>8</v>
      </c>
    </row>
    <row r="3" spans="1:25">
      <c r="A3" t="s">
        <v>9</v>
      </c>
    </row>
    <row r="4" spans="1:25">
      <c r="A4" s="14" t="s">
        <v>10</v>
      </c>
    </row>
    <row r="6" spans="1:25" ht="12" customHeight="1">
      <c r="A6" s="60" t="s">
        <v>11</v>
      </c>
    </row>
    <row r="7" spans="1:25" ht="12" customHeight="1">
      <c r="A7" s="60" t="s">
        <v>12</v>
      </c>
    </row>
    <row r="8" spans="1:25" ht="12" customHeight="1">
      <c r="A8" s="60"/>
    </row>
    <row r="9" spans="1:25" ht="11.45">
      <c r="A9" s="61" t="s">
        <v>21</v>
      </c>
    </row>
    <row r="10" spans="1:25" ht="13.9">
      <c r="A10" s="14"/>
      <c r="B10" s="91" t="s">
        <v>13</v>
      </c>
      <c r="C10" s="91"/>
      <c r="D10" s="91"/>
      <c r="E10" s="85" t="s">
        <v>14</v>
      </c>
      <c r="F10" s="86"/>
      <c r="G10" s="87"/>
      <c r="H10" s="91" t="s">
        <v>15</v>
      </c>
      <c r="I10" s="91"/>
      <c r="J10" s="91"/>
      <c r="K10" s="85" t="s">
        <v>15</v>
      </c>
      <c r="L10" s="86"/>
      <c r="M10" s="87"/>
      <c r="N10" s="91" t="s">
        <v>16</v>
      </c>
      <c r="O10" s="91"/>
      <c r="P10" s="91"/>
      <c r="Q10" s="85" t="s">
        <v>17</v>
      </c>
      <c r="R10" s="86"/>
      <c r="S10" s="87"/>
      <c r="T10" s="91" t="s">
        <v>18</v>
      </c>
      <c r="U10" s="91"/>
      <c r="V10" s="91"/>
      <c r="W10" s="85" t="s">
        <v>19</v>
      </c>
      <c r="X10" s="86"/>
      <c r="Y10" s="87"/>
    </row>
    <row r="11" spans="1:25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16"/>
  <sheetViews>
    <sheetView workbookViewId="0">
      <pane ySplit="11" topLeftCell="A107" activePane="bottomLeft" state="frozen"/>
      <selection pane="bottomLeft" activeCell="M115" sqref="M115:M116"/>
    </sheetView>
  </sheetViews>
  <sheetFormatPr defaultRowHeight="12" customHeight="1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/>
    <row r="2" spans="1:13">
      <c r="A2" s="14" t="s">
        <v>8</v>
      </c>
    </row>
    <row r="3" spans="1:13">
      <c r="A3" t="s">
        <v>34</v>
      </c>
    </row>
    <row r="4" spans="1:13">
      <c r="A4" s="14" t="s">
        <v>10</v>
      </c>
    </row>
    <row r="5" spans="1:13">
      <c r="A5" s="14"/>
    </row>
    <row r="6" spans="1:13">
      <c r="A6" s="14" t="s">
        <v>11</v>
      </c>
    </row>
    <row r="7" spans="1:13">
      <c r="A7" s="14" t="s">
        <v>12</v>
      </c>
    </row>
    <row r="8" spans="1:13">
      <c r="A8" s="14"/>
    </row>
    <row r="9" spans="1:13">
      <c r="A9" s="61" t="s">
        <v>21</v>
      </c>
    </row>
    <row r="10" spans="1:13" ht="13.9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>
      <c r="A114" s="14" t="s">
        <v>147</v>
      </c>
      <c r="B114" s="73">
        <v>290336</v>
      </c>
      <c r="C114" s="44">
        <f t="shared" ref="C114:C116" si="100">IFERROR(B114/B113-1,".")</f>
        <v>3.7533100098987582E-2</v>
      </c>
      <c r="D114" s="45">
        <f t="shared" ref="D114:D116" si="101">IFERROR(B114/B102-1,".")</f>
        <v>0.21483572393325101</v>
      </c>
      <c r="E114" s="53">
        <v>261925</v>
      </c>
      <c r="F114" s="47">
        <f t="shared" ref="F114:F116" si="102">IFERROR(E114/E113-1,".")</f>
        <v>8.08608096397474E-2</v>
      </c>
      <c r="G114" s="48">
        <f t="shared" ref="G114:G116" si="103">IFERROR(E114/E102-1,".")</f>
        <v>0.18757680405308608</v>
      </c>
      <c r="H114" s="73">
        <v>261251</v>
      </c>
      <c r="I114" s="44">
        <f t="shared" ref="I114:I116" si="104">IFERROR(H114/H113-1,".")</f>
        <v>1.8689220067223511E-2</v>
      </c>
      <c r="J114" s="45">
        <f t="shared" ref="J114:J116" si="105">IFERROR(H114/H102-1,".")</f>
        <v>0.28936220616226405</v>
      </c>
      <c r="K114" s="53">
        <v>221396</v>
      </c>
      <c r="L114" s="47">
        <f t="shared" ref="L114:L116" si="106">IFERROR(K114/K113-1,".")</f>
        <v>0.17238129027816762</v>
      </c>
      <c r="M114" s="48">
        <f t="shared" ref="M114:M116" si="107">IFERROR(K114/K102-1,".")</f>
        <v>0.33210799000393565</v>
      </c>
    </row>
    <row r="115" spans="1:13" ht="12" customHeight="1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17"/>
  <sheetViews>
    <sheetView workbookViewId="0">
      <pane ySplit="8" topLeftCell="A203" activePane="bottomLeft" state="frozen"/>
      <selection pane="bottomLeft" activeCell="D216" sqref="D216:D217"/>
    </sheetView>
  </sheetViews>
  <sheetFormatPr defaultRowHeight="12" customHeight="1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>
      <c r="A1"/>
      <c r="B1" s="3"/>
    </row>
    <row r="2" spans="1:4">
      <c r="A2" s="14" t="s">
        <v>8</v>
      </c>
      <c r="B2" s="3"/>
    </row>
    <row r="3" spans="1:4">
      <c r="A3" t="s">
        <v>150</v>
      </c>
      <c r="B3" s="3"/>
    </row>
    <row r="4" spans="1:4">
      <c r="A4" s="14" t="s">
        <v>151</v>
      </c>
      <c r="B4" s="3"/>
    </row>
    <row r="5" spans="1:4">
      <c r="A5" s="14"/>
      <c r="B5" s="3"/>
    </row>
    <row r="6" spans="1:4" ht="11.45">
      <c r="A6" s="61" t="s">
        <v>21</v>
      </c>
      <c r="B6" s="3"/>
    </row>
    <row r="7" spans="1:4" ht="11.45">
      <c r="A7"/>
      <c r="B7" s="3"/>
    </row>
    <row r="8" spans="1:4" ht="12" customHeight="1">
      <c r="A8" s="15" t="s">
        <v>152</v>
      </c>
      <c r="B8" s="16" t="s">
        <v>29</v>
      </c>
      <c r="C8" s="19" t="s">
        <v>153</v>
      </c>
      <c r="D8" s="19" t="s">
        <v>154</v>
      </c>
    </row>
    <row r="9" spans="1:4" ht="12" customHeight="1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>
      <c r="A208" s="17">
        <v>44774</v>
      </c>
      <c r="B208" s="7">
        <v>323758</v>
      </c>
      <c r="C208" s="28">
        <f t="shared" ref="C208:C217" si="25">IFERROR(B208/B207-1,".")</f>
        <v>2.2841581155537583E-2</v>
      </c>
      <c r="D208" s="28">
        <f t="shared" ref="D208:D217" si="26">IFERROR(B208/B196-1,".")</f>
        <v>0.1153377107462501</v>
      </c>
    </row>
    <row r="209" spans="1:4" ht="12" customHeight="1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8" ma:contentTypeDescription="Create a new document." ma:contentTypeScope="" ma:versionID="2b3e722ee800fa12b5bab526186bc057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6699256f24ddb9d1d8c8f24746b73c7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F80C7B-CFED-4709-8FA4-11ADFA1B1A9F}"/>
</file>

<file path=customXml/itemProps2.xml><?xml version="1.0" encoding="utf-8"?>
<ds:datastoreItem xmlns:ds="http://schemas.openxmlformats.org/officeDocument/2006/customXml" ds:itemID="{1B3444F4-B3C6-4ABD-AE9F-20B2CCF7C2DB}"/>
</file>

<file path=customXml/itemProps3.xml><?xml version="1.0" encoding="utf-8"?>
<ds:datastoreItem xmlns:ds="http://schemas.openxmlformats.org/officeDocument/2006/customXml" ds:itemID="{CC246190-0C2B-4240-8F4B-989AF7C97F0C}"/>
</file>

<file path=customXml/itemProps4.xml><?xml version="1.0" encoding="utf-8"?>
<ds:datastoreItem xmlns:ds="http://schemas.openxmlformats.org/officeDocument/2006/customXml" ds:itemID="{0E7EDB61-A875-4514-B642-2BA42C628C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ESPC (UK)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/>
  <cp:revision/>
  <dcterms:created xsi:type="dcterms:W3CDTF">2009-08-12T11:54:28Z</dcterms:created>
  <dcterms:modified xsi:type="dcterms:W3CDTF">2023-06-02T12:56:44Z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