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0" documentId="8_{75129616-8D92-40FB-959F-3AACEFF0D411}" xr6:coauthVersionLast="47" xr6:coauthVersionMax="47" xr10:uidLastSave="{00000000-0000-0000-0000-000000000000}"/>
  <bookViews>
    <workbookView xWindow="28680" yWindow="-120" windowWidth="29040" windowHeight="15840" tabRatio="824" firstSheet="7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5" i="4" l="1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<sst xmlns="http://schemas.openxmlformats.org/spreadsheetml/2006/main" count="524" uniqueCount="155">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</sst>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131445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5"/>
  <cols>
    <col min="1" max="1" width="63" bestFit="1" customWidth="1"/>
  </cols>
  <sheetData>
    <row r="1" spans="1:1" ht="55.5" customHeight="1"/>
    <row r="2" spans="1:1" ht="12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03" activePane="bottomLeft" state="frozen"/>
      <selection pane="bottomLeft" activeCell="H215" sqref="H215:H216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36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6" si="223">IFERROR(C207/C206-1,".")</f>
        <v>2.2704313481699767E-2</v>
      </c>
      <c r="E207" s="75">
        <f t="shared" ref="E207:E216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6" si="227">IFERROR(F208/F207-1,".")</f>
        <v>6.7091961158161073E-3</v>
      </c>
      <c r="H208" s="71">
        <f t="shared" ref="H208:H216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C217" s="72"/>
    </row>
    <row r="218" spans="1:8" ht="12" customHeight="1">
      <c r="C218" s="72"/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6"/>
  <sheetViews>
    <sheetView workbookViewId="0">
      <pane ySplit="11" topLeftCell="A202" activePane="bottomLeft" state="frozen"/>
      <selection pane="bottomLeft" activeCell="N215" sqref="N215:N216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3.9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6" si="222">IFERROR(C208/C207-1,".")</f>
        <v>9.1411663384948216E-3</v>
      </c>
      <c r="E208" s="45">
        <f t="shared" ref="E208:E216" si="223">IFERROR(C208/C196-1,".")</f>
        <v>-2.326731645902369E-2</v>
      </c>
      <c r="F208" s="53">
        <v>254185</v>
      </c>
      <c r="G208" s="47">
        <f t="shared" ref="G208:G216" si="224">IFERROR(F208/F207-1,".")</f>
        <v>4.8920892997152743E-2</v>
      </c>
      <c r="H208" s="48">
        <f t="shared" ref="H208:H216" si="225">IFERROR(F208/F196-1,".")</f>
        <v>7.6899938144504576E-2</v>
      </c>
      <c r="I208" s="73">
        <v>263004</v>
      </c>
      <c r="J208" s="44">
        <f t="shared" ref="J208:J216" si="226">IFERROR(I208/I207-1,".")</f>
        <v>2.5524647310670723E-2</v>
      </c>
      <c r="K208" s="45">
        <f t="shared" ref="K208:K216" si="227">IFERROR(I208/I196-1,".")</f>
        <v>8.8948787061994716E-2</v>
      </c>
      <c r="L208" s="53">
        <v>208622</v>
      </c>
      <c r="M208" s="47">
        <f t="shared" ref="M208:M216" si="228">IFERROR(L208/L207-1,".")</f>
        <v>0.10473779806505923</v>
      </c>
      <c r="N208" s="48">
        <f t="shared" ref="N208:N216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5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 ht="12">
      <c r="A2" s="60" t="s">
        <v>8</v>
      </c>
    </row>
    <row r="3" spans="1:26" ht="12">
      <c r="A3" s="22" t="s">
        <v>9</v>
      </c>
    </row>
    <row r="4" spans="1:26" ht="12">
      <c r="A4" s="60" t="s">
        <v>39</v>
      </c>
    </row>
    <row r="5" spans="1:26" ht="12">
      <c r="A5" s="60"/>
    </row>
    <row r="6" spans="1:26">
      <c r="A6" s="61" t="s">
        <v>21</v>
      </c>
    </row>
    <row r="7" spans="1:26" ht="13.9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ht="1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36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7"/>
  <sheetViews>
    <sheetView workbookViewId="0">
      <pane ySplit="12" topLeftCell="A104" activePane="bottomLeft" state="frozen"/>
      <selection pane="bottomLeft" activeCell="G116" sqref="G116:G117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 ht="11.45">
      <c r="A9" s="61" t="s">
        <v>21</v>
      </c>
    </row>
    <row r="10" spans="1:25" ht="13.9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6"/>
  <sheetViews>
    <sheetView workbookViewId="0">
      <pane ySplit="11" topLeftCell="A101" activePane="bottomLeft" state="frozen"/>
      <selection pane="bottomLeft" activeCell="M115" sqref="M115:M116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3.9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6" si="100">IFERROR(B114/B113-1,".")</f>
        <v>3.7533100098987582E-2</v>
      </c>
      <c r="D114" s="45">
        <f t="shared" ref="D114:D116" si="101">IFERROR(B114/B102-1,".")</f>
        <v>0.21483572393325101</v>
      </c>
      <c r="E114" s="53">
        <v>261925</v>
      </c>
      <c r="F114" s="47">
        <f t="shared" ref="F114:F116" si="102">IFERROR(E114/E113-1,".")</f>
        <v>8.08608096397474E-2</v>
      </c>
      <c r="G114" s="48">
        <f t="shared" ref="G114:G116" si="103">IFERROR(E114/E102-1,".")</f>
        <v>0.18757680405308608</v>
      </c>
      <c r="H114" s="73">
        <v>261251</v>
      </c>
      <c r="I114" s="44">
        <f t="shared" ref="I114:I116" si="104">IFERROR(H114/H113-1,".")</f>
        <v>1.8689220067223511E-2</v>
      </c>
      <c r="J114" s="45">
        <f t="shared" ref="J114:J116" si="105">IFERROR(H114/H102-1,".")</f>
        <v>0.28936220616226405</v>
      </c>
      <c r="K114" s="53">
        <v>221396</v>
      </c>
      <c r="L114" s="47">
        <f t="shared" ref="L114:L116" si="106">IFERROR(K114/K113-1,".")</f>
        <v>0.17238129027816762</v>
      </c>
      <c r="M114" s="48">
        <f t="shared" ref="M114:M116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5"/>
  <sheetViews>
    <sheetView tabSelected="1" workbookViewId="0">
      <pane ySplit="8" topLeftCell="A197" activePane="bottomLeft" state="frozen"/>
      <selection pane="bottomLeft" activeCell="A215" sqref="A215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150</v>
      </c>
      <c r="B3" s="3"/>
    </row>
    <row r="4" spans="1:4">
      <c r="A4" s="14" t="s">
        <v>151</v>
      </c>
      <c r="B4" s="3"/>
    </row>
    <row r="5" spans="1:4">
      <c r="A5" s="14"/>
      <c r="B5" s="3"/>
    </row>
    <row r="6" spans="1:4" ht="11.45">
      <c r="A6" s="61" t="s">
        <v>21</v>
      </c>
      <c r="B6" s="3"/>
    </row>
    <row r="7" spans="1:4" ht="11.45">
      <c r="A7"/>
      <c r="B7" s="3"/>
    </row>
    <row r="8" spans="1:4" ht="12" customHeight="1">
      <c r="A8" s="15" t="s">
        <v>152</v>
      </c>
      <c r="B8" s="16" t="s">
        <v>29</v>
      </c>
      <c r="C8" s="19" t="s">
        <v>153</v>
      </c>
      <c r="D8" s="19" t="s">
        <v>154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5" si="25">IFERROR(B208/B207-1,".")</f>
        <v>2.2841581155537583E-2</v>
      </c>
      <c r="D208" s="28">
        <f t="shared" ref="D208:D215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C246190-0C2B-4240-8F4B-989AF7C97F0C}"/>
</file>

<file path=customXml/itemProps2.xml><?xml version="1.0" encoding="utf-8"?>
<ds:datastoreItem xmlns:ds="http://schemas.openxmlformats.org/officeDocument/2006/customXml" ds:itemID="{0E7EDB61-A875-4514-B642-2BA42C628CD9}"/>
</file>

<file path=customXml/itemProps3.xml><?xml version="1.0" encoding="utf-8"?>
<ds:datastoreItem xmlns:ds="http://schemas.openxmlformats.org/officeDocument/2006/customXml" ds:itemID="{FEF80C7B-CFED-4709-8FA4-11ADFA1B1A9F}"/>
</file>

<file path=customXml/itemProps4.xml><?xml version="1.0" encoding="utf-8"?>
<ds:datastoreItem xmlns:ds="http://schemas.openxmlformats.org/officeDocument/2006/customXml" ds:itemID="{1B3444F4-B3C6-4ABD-AE9F-20B2CCF7C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2023-04-05T09:50:04Z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