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2/"/>
    </mc:Choice>
  </mc:AlternateContent>
  <xr:revisionPtr revIDLastSave="194" documentId="8_{71D1AAA6-E6A4-4E3B-9A16-B0E62E7C8498}" xr6:coauthVersionLast="47" xr6:coauthVersionMax="47" xr10:uidLastSave="{0103CA37-052D-425F-A14F-B9C02EF18CB3}"/>
  <bookViews>
    <workbookView xWindow="28680" yWindow="-105" windowWidth="29040" windowHeight="15840" tabRatio="824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8" i="4" l="1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<sst xmlns="http://schemas.openxmlformats.org/spreadsheetml/2006/main" count="520" uniqueCount="153">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</sst>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188" activePane="bottomLeft" state="frozen"/>
      <selection pane="bottomLeft" activeCell="F209" sqref="F209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 x14ac:dyDescent="0.2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10" si="223">IFERROR(C207/C206-1,".")</f>
        <v>2.2704313481699767E-2</v>
      </c>
      <c r="E207" s="75">
        <f t="shared" ref="E207:E210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10" si="227">IFERROR(F208/F207-1,".")</f>
        <v>6.7091961158161073E-3</v>
      </c>
      <c r="H208" s="71">
        <f t="shared" ref="H208:H210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C211" s="72"/>
    </row>
    <row r="212" spans="1:8" ht="12" customHeight="1" x14ac:dyDescent="0.2">
      <c r="C212" s="72"/>
    </row>
    <row r="213" spans="1:8" ht="12" customHeight="1" x14ac:dyDescent="0.2">
      <c r="C213" s="72"/>
    </row>
    <row r="214" spans="1:8" ht="12" customHeight="1" x14ac:dyDescent="0.2">
      <c r="C214" s="72"/>
    </row>
    <row r="215" spans="1:8" ht="12" customHeight="1" x14ac:dyDescent="0.2">
      <c r="C215" s="72"/>
    </row>
    <row r="216" spans="1:8" ht="12" customHeight="1" x14ac:dyDescent="0.2">
      <c r="C216" s="72"/>
    </row>
    <row r="217" spans="1:8" ht="12" customHeight="1" x14ac:dyDescent="0.2">
      <c r="C217" s="72"/>
    </row>
    <row r="218" spans="1:8" ht="12" customHeight="1" x14ac:dyDescent="0.2">
      <c r="C218" s="72"/>
    </row>
    <row r="219" spans="1:8" ht="12" customHeight="1" x14ac:dyDescent="0.2">
      <c r="C219" s="72"/>
    </row>
    <row r="220" spans="1:8" ht="12" customHeight="1" x14ac:dyDescent="0.2">
      <c r="C220" s="72"/>
    </row>
    <row r="221" spans="1:8" ht="12" customHeight="1" x14ac:dyDescent="0.2">
      <c r="C221" s="72"/>
    </row>
    <row r="222" spans="1:8" ht="12" customHeight="1" x14ac:dyDescent="0.2">
      <c r="C222" s="72"/>
    </row>
    <row r="223" spans="1:8" ht="12" customHeight="1" x14ac:dyDescent="0.2">
      <c r="C223" s="72"/>
    </row>
    <row r="224" spans="1:8" ht="12" customHeight="1" x14ac:dyDescent="0.2">
      <c r="C224" s="72"/>
    </row>
    <row r="225" spans="3:3" ht="12" customHeight="1" x14ac:dyDescent="0.2">
      <c r="C225" s="72"/>
    </row>
    <row r="226" spans="3:3" ht="12" customHeight="1" x14ac:dyDescent="0.2">
      <c r="C226" s="72"/>
    </row>
    <row r="227" spans="3:3" ht="12" customHeight="1" x14ac:dyDescent="0.2">
      <c r="C227" s="72"/>
    </row>
    <row r="228" spans="3:3" ht="12" customHeight="1" x14ac:dyDescent="0.2">
      <c r="C228" s="72"/>
    </row>
    <row r="229" spans="3:3" ht="12" customHeight="1" x14ac:dyDescent="0.2">
      <c r="C229" s="72"/>
    </row>
    <row r="230" spans="3:3" ht="12" customHeight="1" x14ac:dyDescent="0.2">
      <c r="C230" s="72"/>
    </row>
    <row r="231" spans="3:3" ht="12" customHeight="1" x14ac:dyDescent="0.2">
      <c r="C231" s="72"/>
    </row>
    <row r="232" spans="3:3" ht="12" customHeight="1" x14ac:dyDescent="0.2">
      <c r="C232" s="72"/>
    </row>
    <row r="233" spans="3:3" ht="12" customHeight="1" x14ac:dyDescent="0.2">
      <c r="C233" s="72"/>
    </row>
    <row r="234" spans="3:3" ht="12" customHeight="1" x14ac:dyDescent="0.2">
      <c r="C234" s="72"/>
    </row>
    <row r="235" spans="3:3" ht="12" customHeight="1" x14ac:dyDescent="0.2">
      <c r="C235" s="72"/>
    </row>
    <row r="236" spans="3:3" ht="12" customHeight="1" x14ac:dyDescent="0.2">
      <c r="C236" s="72"/>
    </row>
    <row r="237" spans="3:3" ht="12" customHeight="1" x14ac:dyDescent="0.2">
      <c r="C237" s="72"/>
    </row>
    <row r="238" spans="3:3" ht="12" customHeight="1" x14ac:dyDescent="0.2">
      <c r="C238" s="72"/>
    </row>
    <row r="239" spans="3:3" ht="12" customHeight="1" x14ac:dyDescent="0.2">
      <c r="C239" s="72"/>
    </row>
    <row r="240" spans="3:3" ht="12" customHeight="1" x14ac:dyDescent="0.2">
      <c r="C240" s="72"/>
    </row>
    <row r="241" spans="3:3" ht="12" customHeight="1" x14ac:dyDescent="0.2">
      <c r="C241" s="72"/>
    </row>
    <row r="242" spans="3:3" ht="12" customHeight="1" x14ac:dyDescent="0.2">
      <c r="C242" s="72"/>
    </row>
    <row r="243" spans="3:3" ht="12" customHeight="1" x14ac:dyDescent="0.2">
      <c r="C243" s="72"/>
    </row>
    <row r="244" spans="3:3" ht="12" customHeight="1" x14ac:dyDescent="0.2">
      <c r="C244" s="72"/>
    </row>
    <row r="245" spans="3:3" ht="12" customHeight="1" x14ac:dyDescent="0.2">
      <c r="C245" s="72"/>
    </row>
    <row r="246" spans="3:3" ht="12" customHeight="1" x14ac:dyDescent="0.2">
      <c r="C246" s="72"/>
    </row>
    <row r="247" spans="3:3" ht="12" customHeight="1" x14ac:dyDescent="0.2">
      <c r="C247" s="72"/>
    </row>
    <row r="248" spans="3:3" ht="12" customHeight="1" x14ac:dyDescent="0.2">
      <c r="C248" s="72"/>
    </row>
    <row r="249" spans="3:3" ht="12" customHeight="1" x14ac:dyDescent="0.2">
      <c r="C249" s="72"/>
    </row>
    <row r="250" spans="3:3" ht="12" customHeight="1" x14ac:dyDescent="0.2">
      <c r="C250" s="72"/>
    </row>
    <row r="251" spans="3:3" ht="12" customHeight="1" x14ac:dyDescent="0.2">
      <c r="C251" s="72"/>
    </row>
    <row r="252" spans="3:3" ht="12" customHeight="1" x14ac:dyDescent="0.2">
      <c r="C252" s="72"/>
    </row>
    <row r="253" spans="3:3" ht="12" customHeight="1" x14ac:dyDescent="0.2">
      <c r="C253" s="72"/>
    </row>
    <row r="254" spans="3:3" ht="12" customHeight="1" x14ac:dyDescent="0.2">
      <c r="C254" s="72"/>
    </row>
    <row r="255" spans="3:3" ht="12" customHeight="1" x14ac:dyDescent="0.2">
      <c r="C255" s="72"/>
    </row>
    <row r="256" spans="3:3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10"/>
  <sheetViews>
    <sheetView workbookViewId="0">
      <pane ySplit="11" topLeftCell="A186" activePane="bottomLeft" state="frozen"/>
      <selection pane="bottomLeft" activeCell="C209" sqref="C209:N209"/>
    </sheetView>
  </sheetViews>
  <sheetFormatPr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5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5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5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5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7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7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7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7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7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7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7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7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7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7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7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7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7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7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7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7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10" si="222">IFERROR(C208/C207-1,".")</f>
        <v>9.1411663384948216E-3</v>
      </c>
      <c r="E208" s="45">
        <f t="shared" ref="E208:E210" si="223">IFERROR(C208/C196-1,".")</f>
        <v>-2.326731645902369E-2</v>
      </c>
      <c r="F208" s="73">
        <v>254185</v>
      </c>
      <c r="G208" s="47">
        <f t="shared" ref="G208:G210" si="224">IFERROR(F208/F207-1,".")</f>
        <v>4.8920892997152743E-2</v>
      </c>
      <c r="H208" s="48">
        <f t="shared" ref="H208:H210" si="225">IFERROR(F208/F196-1,".")</f>
        <v>7.6899938144504576E-2</v>
      </c>
      <c r="I208" s="73">
        <v>263004</v>
      </c>
      <c r="J208" s="44">
        <f t="shared" ref="J208:J210" si="226">IFERROR(I208/I207-1,".")</f>
        <v>2.5524647310670723E-2</v>
      </c>
      <c r="K208" s="45">
        <f t="shared" ref="K208:K210" si="227">IFERROR(I208/I196-1,".")</f>
        <v>8.8948787061994716E-2</v>
      </c>
      <c r="L208" s="73">
        <v>208622</v>
      </c>
      <c r="M208" s="47">
        <f t="shared" ref="M208:M210" si="228">IFERROR(L208/L207-1,".")</f>
        <v>0.10473779806505923</v>
      </c>
      <c r="N208" s="48">
        <f t="shared" ref="N208:N210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7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7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7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73">
        <v>221640</v>
      </c>
      <c r="M210" s="47">
        <f t="shared" si="228"/>
        <v>1.1020975988726978E-3</v>
      </c>
      <c r="N210" s="48">
        <f t="shared" si="229"/>
        <v>0.15150224180300187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0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 x14ac:dyDescent="0.2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5"/>
  <sheetViews>
    <sheetView workbookViewId="0">
      <pane ySplit="12" topLeftCell="A93" activePane="bottomLeft" state="frozen"/>
      <selection pane="bottomLeft" activeCell="G114" sqref="G114:G115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 x14ac:dyDescent="0.2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145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146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147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148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149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150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151</v>
      </c>
      <c r="B114" s="72">
        <v>302699</v>
      </c>
      <c r="C114" s="59">
        <f t="shared" ref="C114:C115" si="117">B114/B113-1</f>
        <v>7.2993580449971063E-2</v>
      </c>
      <c r="D114" s="75">
        <f t="shared" ref="D114:D115" si="118">B114/B110-1</f>
        <v>5.7685453719557023E-2</v>
      </c>
      <c r="E114" s="77">
        <v>360848</v>
      </c>
      <c r="F114" s="70">
        <f t="shared" ref="F114:F115" si="119">E114/E113-1</f>
        <v>0.10563067410600757</v>
      </c>
      <c r="G114" s="71">
        <f t="shared" ref="G114:G115" si="120">E114/E110-1</f>
        <v>5.6897329404666408E-2</v>
      </c>
    </row>
    <row r="115" spans="1:7" ht="12" customHeight="1" x14ac:dyDescent="0.2">
      <c r="A115" s="14" t="s">
        <v>152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4"/>
  <sheetViews>
    <sheetView workbookViewId="0">
      <pane ySplit="11" topLeftCell="A95" activePane="bottomLeft" state="frozen"/>
      <selection pane="bottomLeft" activeCell="E117" sqref="E117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145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146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147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148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149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150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151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152</v>
      </c>
      <c r="B114" s="73">
        <v>290336</v>
      </c>
      <c r="C114" s="44">
        <f t="shared" ref="C114" si="100">IFERROR(B114/B113-1,".")</f>
        <v>3.7533100098987582E-2</v>
      </c>
      <c r="D114" s="45">
        <f t="shared" ref="D114" si="101">IFERROR(B114/B102-1,".")</f>
        <v>0.21483572393325101</v>
      </c>
      <c r="E114" s="53">
        <v>261925</v>
      </c>
      <c r="F114" s="47">
        <f t="shared" ref="F114" si="102">IFERROR(E114/E113-1,".")</f>
        <v>8.08608096397474E-2</v>
      </c>
      <c r="G114" s="48">
        <f t="shared" ref="G114" si="103">IFERROR(E114/E102-1,".")</f>
        <v>0.18757680405308608</v>
      </c>
      <c r="H114" s="73">
        <v>261251</v>
      </c>
      <c r="I114" s="44">
        <f t="shared" ref="I114" si="104">IFERROR(H114/H113-1,".")</f>
        <v>1.8689220067223511E-2</v>
      </c>
      <c r="J114" s="45">
        <f t="shared" ref="J114" si="105">IFERROR(H114/H102-1,".")</f>
        <v>0.28936220616226405</v>
      </c>
      <c r="K114" s="53">
        <v>221396</v>
      </c>
      <c r="L114" s="47">
        <f t="shared" ref="L114" si="106">IFERROR(K114/K113-1,".")</f>
        <v>0.17238129027816762</v>
      </c>
      <c r="M114" s="48">
        <f t="shared" ref="M114" si="107">IFERROR(K114/K102-1,".")</f>
        <v>0.33210799000393565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09"/>
  <sheetViews>
    <sheetView workbookViewId="0">
      <pane ySplit="8" topLeftCell="A180" activePane="bottomLeft" state="frozen"/>
      <selection pane="bottomLeft" activeCell="D209" sqref="D209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140</v>
      </c>
      <c r="B3" s="3"/>
    </row>
    <row r="4" spans="1:4" x14ac:dyDescent="0.2">
      <c r="A4" s="14" t="s">
        <v>141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142</v>
      </c>
      <c r="B8" s="16" t="s">
        <v>29</v>
      </c>
      <c r="C8" s="19" t="s">
        <v>143</v>
      </c>
      <c r="D8" s="19" t="s">
        <v>144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09" si="25">IFERROR(B208/B207-1,".")</f>
        <v>2.2841581155537583E-2</v>
      </c>
      <c r="D208" s="28">
        <f t="shared" ref="D208:D209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Props1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246190-0C2B-4240-8F4B-989AF7C97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EF80C7B-CFED-4709-8FA4-11ADFA1B1A9F}">
  <ds:schemaRefs>
    <ds:schemaRef ds:uri="http://schemas.microsoft.com/office/2006/metadata/properties"/>
    <ds:schemaRef ds:uri="4a70f398-c1bf-4ac9-917d-35ae81d38341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2c28621-d5f6-4401-b2fd-597a5c25719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Nandini Anandan</cp:lastModifiedBy>
  <cp:revision/>
  <dcterms:created xsi:type="dcterms:W3CDTF">2009-08-12T11:54:28Z</dcterms:created>
  <dcterms:modified xsi:type="dcterms:W3CDTF">2022-10-03T13:14:12Z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