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2/"/>
    </mc:Choice>
  </mc:AlternateContent>
  <xr:revisionPtr revIDLastSave="0" documentId="8_{D1718819-B8E8-44F1-A7E0-BC42E141322B}" xr6:coauthVersionLast="47" xr6:coauthVersionMax="47" xr10:uidLastSave="{00000000-0000-0000-0000-000000000000}"/>
  <bookViews>
    <workbookView xWindow="28680" yWindow="-105" windowWidth="29040" windowHeight="15840" tabRatio="824" firstSheet="1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9" i="3" l="1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<sst xmlns="http://schemas.openxmlformats.org/spreadsheetml/2006/main" count="518" uniqueCount="152">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</sst>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/>
  <cols>
    <col min="1" max="1" width="63" bestFit="1" customWidth="1"/>
  </cols>
  <sheetData>
    <row r="1" spans="1:1" ht="55.5" customHeight="1"/>
    <row r="2" spans="1:1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188" activePane="bottomLeft" state="frozen"/>
      <selection pane="bottomLeft" activeCell="A209" sqref="A209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24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09" si="223">IFERROR(C207/C206-1,".")</f>
        <v>2.2704313481699767E-2</v>
      </c>
      <c r="E207" s="75">
        <f t="shared" ref="E207:E209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09" si="227">IFERROR(F208/F207-1,".")</f>
        <v>6.7091961158161073E-3</v>
      </c>
      <c r="H208" s="71">
        <f t="shared" ref="H208:H209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C210" s="72"/>
    </row>
    <row r="211" spans="1:8" ht="12" customHeight="1">
      <c r="C211" s="72"/>
    </row>
    <row r="212" spans="1:8" ht="12" customHeight="1">
      <c r="C212" s="72"/>
    </row>
    <row r="213" spans="1:8" ht="12" customHeight="1">
      <c r="C213" s="72"/>
    </row>
    <row r="214" spans="1:8" ht="12" customHeight="1">
      <c r="C214" s="72"/>
    </row>
    <row r="215" spans="1:8" ht="12" customHeight="1">
      <c r="C215" s="72"/>
    </row>
    <row r="216" spans="1:8" ht="12" customHeight="1">
      <c r="C216" s="72"/>
    </row>
    <row r="217" spans="1:8" ht="12" customHeight="1">
      <c r="C217" s="72"/>
    </row>
    <row r="218" spans="1:8" ht="12" customHeight="1">
      <c r="C218" s="72"/>
    </row>
    <row r="219" spans="1:8" ht="12" customHeight="1">
      <c r="C219" s="72"/>
    </row>
    <row r="220" spans="1:8" ht="12" customHeight="1">
      <c r="C220" s="72"/>
    </row>
    <row r="221" spans="1:8" ht="12" customHeight="1">
      <c r="C221" s="72"/>
    </row>
    <row r="222" spans="1:8" ht="12" customHeight="1">
      <c r="C222" s="72"/>
    </row>
    <row r="223" spans="1:8" ht="12" customHeight="1">
      <c r="C223" s="72"/>
    </row>
    <row r="224" spans="1:8" ht="12" customHeight="1">
      <c r="C224" s="72"/>
    </row>
    <row r="225" spans="3:3" ht="12" customHeight="1">
      <c r="C225" s="72"/>
    </row>
    <row r="226" spans="3:3" ht="12" customHeight="1">
      <c r="C226" s="72"/>
    </row>
    <row r="227" spans="3:3" ht="12" customHeight="1">
      <c r="C227" s="72"/>
    </row>
    <row r="228" spans="3:3" ht="12" customHeight="1">
      <c r="C228" s="72"/>
    </row>
    <row r="229" spans="3:3" ht="12" customHeight="1">
      <c r="C229" s="72"/>
    </row>
    <row r="230" spans="3:3" ht="12" customHeight="1">
      <c r="C230" s="72"/>
    </row>
    <row r="231" spans="3:3" ht="12" customHeight="1">
      <c r="C231" s="72"/>
    </row>
    <row r="232" spans="3:3" ht="12" customHeight="1">
      <c r="C232" s="72"/>
    </row>
    <row r="233" spans="3:3" ht="12" customHeight="1">
      <c r="C233" s="72"/>
    </row>
    <row r="234" spans="3:3" ht="12" customHeight="1">
      <c r="C234" s="72"/>
    </row>
    <row r="235" spans="3:3" ht="12" customHeight="1">
      <c r="C235" s="72"/>
    </row>
    <row r="236" spans="3:3" ht="12" customHeight="1">
      <c r="C236" s="72"/>
    </row>
    <row r="237" spans="3:3" ht="12" customHeight="1">
      <c r="C237" s="72"/>
    </row>
    <row r="238" spans="3:3" ht="12" customHeight="1">
      <c r="C238" s="72"/>
    </row>
    <row r="239" spans="3:3" ht="12" customHeight="1">
      <c r="C239" s="72"/>
    </row>
    <row r="240" spans="3:3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09"/>
  <sheetViews>
    <sheetView workbookViewId="0">
      <pane ySplit="11" topLeftCell="A186" activePane="bottomLeft" state="frozen"/>
      <selection pane="bottomLeft" activeCell="M209" sqref="M209"/>
    </sheetView>
  </sheetViews>
  <sheetFormatPr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5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5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5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5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5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7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7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7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7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7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7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7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7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7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7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7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7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7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7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7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7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09" si="222">IFERROR(C208/C207-1,".")</f>
        <v>9.1411663384948216E-3</v>
      </c>
      <c r="E208" s="45">
        <f t="shared" ref="E208:E209" si="223">IFERROR(C208/C196-1,".")</f>
        <v>-2.326731645902369E-2</v>
      </c>
      <c r="F208" s="73">
        <v>254185</v>
      </c>
      <c r="G208" s="47">
        <f t="shared" ref="G208:G209" si="224">IFERROR(F208/F207-1,".")</f>
        <v>4.8920892997152743E-2</v>
      </c>
      <c r="H208" s="48">
        <f t="shared" ref="H208:H209" si="225">IFERROR(F208/F196-1,".")</f>
        <v>7.6899938144504576E-2</v>
      </c>
      <c r="I208" s="73">
        <v>263004</v>
      </c>
      <c r="J208" s="44">
        <f t="shared" ref="J208:J209" si="226">IFERROR(I208/I207-1,".")</f>
        <v>2.5524647310670723E-2</v>
      </c>
      <c r="K208" s="45">
        <f t="shared" ref="K208:K209" si="227">IFERROR(I208/I196-1,".")</f>
        <v>8.8948787061994716E-2</v>
      </c>
      <c r="L208" s="73">
        <v>208622</v>
      </c>
      <c r="M208" s="47">
        <f t="shared" ref="M208:M209" si="228">IFERROR(L208/L207-1,".")</f>
        <v>0.10473779806505923</v>
      </c>
      <c r="N208" s="48">
        <f t="shared" ref="N208:N209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7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73">
        <v>221396</v>
      </c>
      <c r="M209" s="47">
        <f t="shared" si="228"/>
        <v>6.1230359214272667E-2</v>
      </c>
      <c r="N209" s="48">
        <f t="shared" si="229"/>
        <v>8.7257155204588654E-2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0" activePane="bottomLeft" state="frozen"/>
      <selection pane="bottomLeft" activeCell="AC17" sqref="AC17"/>
    </sheetView>
  </sheetViews>
  <sheetFormatPr defaultRowHeight="1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>
      <c r="A2" s="60" t="s">
        <v>8</v>
      </c>
    </row>
    <row r="3" spans="1:26">
      <c r="A3" s="22" t="s">
        <v>9</v>
      </c>
    </row>
    <row r="4" spans="1:26">
      <c r="A4" s="60" t="s">
        <v>39</v>
      </c>
    </row>
    <row r="5" spans="1:26">
      <c r="A5" s="60"/>
    </row>
    <row r="6" spans="1:26">
      <c r="A6" s="61" t="s">
        <v>21</v>
      </c>
    </row>
    <row r="7" spans="1:26" ht="1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24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4"/>
  <sheetViews>
    <sheetView workbookViewId="0">
      <pane ySplit="12" topLeftCell="A93" activePane="bottomLeft" state="frozen"/>
      <selection pane="bottomLeft" activeCell="A114" sqref="A114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>
      <c r="A9" s="61" t="s">
        <v>21</v>
      </c>
    </row>
    <row r="10" spans="1:25" ht="1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" si="117">B114/B113-1</f>
        <v>7.2993580449971063E-2</v>
      </c>
      <c r="D114" s="75">
        <f t="shared" ref="D114" si="118">B114/B110-1</f>
        <v>5.7685453719557023E-2</v>
      </c>
      <c r="E114" s="77">
        <v>360848</v>
      </c>
      <c r="F114" s="70">
        <f t="shared" ref="F114" si="119">E114/E113-1</f>
        <v>0.10563067410600757</v>
      </c>
      <c r="G114" s="71">
        <f t="shared" ref="G114" si="120">E114/E110-1</f>
        <v>5.6897329404666408E-2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3"/>
  <sheetViews>
    <sheetView workbookViewId="0">
      <pane ySplit="11" topLeftCell="A95" activePane="bottomLeft" state="frozen"/>
      <selection pane="bottomLeft" activeCell="M113" sqref="M113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7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5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5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5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5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07"/>
  <sheetViews>
    <sheetView workbookViewId="0">
      <pane ySplit="8" topLeftCell="A180" activePane="bottomLeft" state="frozen"/>
      <selection pane="bottomLeft" activeCell="C207" sqref="C207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147</v>
      </c>
      <c r="B3" s="3"/>
    </row>
    <row r="4" spans="1:4">
      <c r="A4" s="14" t="s">
        <v>148</v>
      </c>
      <c r="B4" s="3"/>
    </row>
    <row r="5" spans="1:4">
      <c r="A5" s="14"/>
      <c r="B5" s="3"/>
    </row>
    <row r="6" spans="1:4">
      <c r="A6" s="61" t="s">
        <v>21</v>
      </c>
      <c r="B6" s="3"/>
    </row>
    <row r="7" spans="1:4">
      <c r="A7"/>
      <c r="B7" s="3"/>
    </row>
    <row r="8" spans="1:4" ht="12" customHeight="1">
      <c r="A8" s="15" t="s">
        <v>149</v>
      </c>
      <c r="B8" s="16" t="s">
        <v>29</v>
      </c>
      <c r="C8" s="19" t="s">
        <v>150</v>
      </c>
      <c r="D8" s="19" t="s">
        <v>151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8" ma:contentTypeDescription="Create a new document." ma:contentTypeScope="" ma:versionID="2b3e722ee800fa12b5bab526186bc05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6699256f24ddb9d1d8c8f24746b73c7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Props1.xml><?xml version="1.0" encoding="utf-8"?>
<ds:datastoreItem xmlns:ds="http://schemas.openxmlformats.org/officeDocument/2006/customXml" ds:itemID="{0E7EDB61-A875-4514-B642-2BA42C628CD9}"/>
</file>

<file path=customXml/itemProps2.xml><?xml version="1.0" encoding="utf-8"?>
<ds:datastoreItem xmlns:ds="http://schemas.openxmlformats.org/officeDocument/2006/customXml" ds:itemID="{CC246190-0C2B-4240-8F4B-989AF7C97F0C}"/>
</file>

<file path=customXml/itemProps3.xml><?xml version="1.0" encoding="utf-8"?>
<ds:datastoreItem xmlns:ds="http://schemas.openxmlformats.org/officeDocument/2006/customXml" ds:itemID="{1B3444F4-B3C6-4ABD-AE9F-20B2CCF7C2DB}"/>
</file>

<file path=customXml/itemProps4.xml><?xml version="1.0" encoding="utf-8"?>
<ds:datastoreItem xmlns:ds="http://schemas.openxmlformats.org/officeDocument/2006/customXml" ds:itemID="{FEF80C7B-CFED-4709-8FA4-11ADFA1B1A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2022-09-07T10:47:15Z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