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1/"/>
    </mc:Choice>
  </mc:AlternateContent>
  <xr:revisionPtr revIDLastSave="16" documentId="8_{342322DC-CE65-4930-964D-CEF30A1EBBE0}" xr6:coauthVersionLast="46" xr6:coauthVersionMax="46" xr10:uidLastSave="{9F5CD7B5-325D-49DA-86CD-6965462413AD}"/>
  <bookViews>
    <workbookView xWindow="-120" yWindow="-120" windowWidth="29040" windowHeight="1584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9" i="4" l="1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<sst xmlns="http://schemas.openxmlformats.org/spreadsheetml/2006/main" count="506" uniqueCount="146">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</sst>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64" activePane="bottomLeft" state="frozen"/>
      <selection pane="bottomLeft" activeCell="A190" sqref="A190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 x14ac:dyDescent="0.2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 x14ac:dyDescent="0.2">
      <c r="A181" s="73">
        <v>43862</v>
      </c>
      <c r="B181" s="73">
        <v>43922</v>
      </c>
      <c r="C181" s="77">
        <v>246772</v>
      </c>
      <c r="D181" s="63">
        <f t="shared" ref="D181:D190" si="193">IFERROR(C181/C180-1,".")</f>
        <v>-4.6052148365773093E-2</v>
      </c>
      <c r="E181" s="81">
        <f t="shared" ref="E181:E190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 x14ac:dyDescent="0.2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 x14ac:dyDescent="0.2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 x14ac:dyDescent="0.2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 x14ac:dyDescent="0.2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 x14ac:dyDescent="0.2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 x14ac:dyDescent="0.2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 x14ac:dyDescent="0.2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 x14ac:dyDescent="0.2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 x14ac:dyDescent="0.2">
      <c r="A190" s="73">
        <v>44136</v>
      </c>
      <c r="B190" s="73">
        <v>44197</v>
      </c>
      <c r="C190" s="77">
        <v>281386</v>
      </c>
      <c r="D190" s="63">
        <f t="shared" si="193"/>
        <v>-1.6311719547494885E-2</v>
      </c>
      <c r="E190" s="81">
        <f t="shared" si="194"/>
        <v>5.8845221789063373E-2</v>
      </c>
      <c r="F190" s="83">
        <v>334883</v>
      </c>
      <c r="G190" s="75">
        <f t="shared" ref="G190" si="195">IFERROR(F190/F189-1,".")</f>
        <v>-5.012330273048704E-3</v>
      </c>
      <c r="H190" s="76">
        <f t="shared" ref="H190" si="196">IFERROR(F190/F178-1,".")</f>
        <v>3.9009028574974458E-2</v>
      </c>
    </row>
    <row r="191" spans="1:8" ht="12" customHeight="1" x14ac:dyDescent="0.2">
      <c r="C191" s="77"/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90"/>
  <sheetViews>
    <sheetView workbookViewId="0">
      <pane ySplit="11" topLeftCell="A177" activePane="bottomLeft" state="frozen"/>
      <selection pane="bottomLeft" activeCell="M189" sqref="M189:N190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 x14ac:dyDescent="0.2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 x14ac:dyDescent="0.2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 x14ac:dyDescent="0.2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 x14ac:dyDescent="0.2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 x14ac:dyDescent="0.2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 x14ac:dyDescent="0.2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 x14ac:dyDescent="0.2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 x14ac:dyDescent="0.2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 x14ac:dyDescent="0.2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 x14ac:dyDescent="0.2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  <row r="190" spans="1:14" x14ac:dyDescent="0.2">
      <c r="A190" s="46">
        <v>44136</v>
      </c>
      <c r="B190" s="57">
        <v>44197</v>
      </c>
      <c r="C190" s="78">
        <v>270211</v>
      </c>
      <c r="D190" s="47">
        <f t="shared" ref="D190" si="160">IFERROR(C190/C189-1,".")</f>
        <v>-1.6101488167845845E-2</v>
      </c>
      <c r="E190" s="48">
        <f t="shared" ref="E190" si="161">IFERROR(C190/C178-1,".")</f>
        <v>8.4932023865926798E-2</v>
      </c>
      <c r="F190" s="56">
        <v>228150</v>
      </c>
      <c r="G190" s="50">
        <f t="shared" ref="G190" si="162">IFERROR(F190/F189-1,".")</f>
        <v>3.8234608260259151E-3</v>
      </c>
      <c r="H190" s="51">
        <f t="shared" ref="H190" si="163">IFERROR(F190/F178-1,".")</f>
        <v>9.2442205665472788E-2</v>
      </c>
      <c r="I190" s="78">
        <v>210111</v>
      </c>
      <c r="J190" s="47">
        <f t="shared" ref="J190" si="164">IFERROR(I190/I189-1,".")</f>
        <v>-4.6120670086711724E-2</v>
      </c>
      <c r="K190" s="48">
        <f t="shared" ref="K190" si="165">IFERROR(I190/I178-1,".")</f>
        <v>-3.0262890689903399E-2</v>
      </c>
      <c r="L190" s="56">
        <v>187958</v>
      </c>
      <c r="M190" s="50">
        <f t="shared" ref="M190" si="166">IFERROR(L190/L189-1,".")</f>
        <v>-9.9605475930871767E-3</v>
      </c>
      <c r="N190" s="51">
        <f t="shared" ref="N190" si="167">IFERROR(L190/L178-1,".")</f>
        <v>0.15399444976546572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E143" sqref="E143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E126" sqref="E126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A81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 x14ac:dyDescent="0.2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 x14ac:dyDescent="0.2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 x14ac:dyDescent="0.2">
      <c r="A106" s="16" t="s">
        <v>138</v>
      </c>
      <c r="B106" s="77">
        <v>257456</v>
      </c>
      <c r="C106" s="63">
        <f t="shared" ref="C106:C108" si="103">B106/B105-1</f>
        <v>-4.7509519299534508E-3</v>
      </c>
      <c r="D106" s="81">
        <f t="shared" ref="D106:D108" si="104">B106/B102-1</f>
        <v>-5.4773749426342389E-2</v>
      </c>
      <c r="E106" s="83">
        <v>336980</v>
      </c>
      <c r="F106" s="75">
        <f t="shared" ref="F106:F108" si="105">E106/E105-1</f>
        <v>5.6151743850763491E-2</v>
      </c>
      <c r="G106" s="76">
        <f t="shared" ref="G106:G108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 x14ac:dyDescent="0.2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 x14ac:dyDescent="0.2">
      <c r="A108" s="16" t="s">
        <v>145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 x14ac:dyDescent="0.2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 x14ac:dyDescent="0.2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 x14ac:dyDescent="0.2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H107" sqref="H107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 x14ac:dyDescent="0.2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 x14ac:dyDescent="0.2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 x14ac:dyDescent="0.2">
      <c r="A105" s="16" t="s">
        <v>138</v>
      </c>
      <c r="B105" s="78">
        <v>207605</v>
      </c>
      <c r="C105" s="63">
        <f t="shared" ref="C105:C107" si="64">B105/B104-1</f>
        <v>-0.14494413028167563</v>
      </c>
      <c r="D105" s="81">
        <f t="shared" ref="D105:D107" si="65">B105/B101-1</f>
        <v>-0.1771600020610139</v>
      </c>
      <c r="E105" s="56">
        <v>192373</v>
      </c>
      <c r="F105" s="75">
        <f t="shared" ref="F105:F107" si="66">E105/E104-1</f>
        <v>-6.4747606847163963E-2</v>
      </c>
      <c r="G105" s="76">
        <f t="shared" ref="G105:G107" si="67">E105/E101-1</f>
        <v>-0.11052081599437757</v>
      </c>
      <c r="H105" s="78">
        <v>195880</v>
      </c>
      <c r="I105" s="63">
        <f t="shared" ref="I105:I107" si="68">H105/H104-1</f>
        <v>-0.10371271951900285</v>
      </c>
      <c r="J105" s="81">
        <f t="shared" ref="J105:J107" si="69">H105/H101-1</f>
        <v>-5.7607743897158614E-2</v>
      </c>
      <c r="K105" s="56">
        <v>167990</v>
      </c>
      <c r="L105" s="75">
        <f t="shared" ref="L105:L107" si="70">K105/K104-1</f>
        <v>-2.4085606729562725E-2</v>
      </c>
      <c r="M105" s="76">
        <f t="shared" ref="M105:M107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 x14ac:dyDescent="0.2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 x14ac:dyDescent="0.2">
      <c r="A107" s="16" t="s">
        <v>145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12" spans="1:29" ht="12" customHeight="1" x14ac:dyDescent="0.2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1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89"/>
  <sheetViews>
    <sheetView workbookViewId="0">
      <pane ySplit="8" topLeftCell="A174" activePane="bottomLeft" state="frozen"/>
      <selection pane="bottomLeft" activeCell="C189" sqref="C189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140</v>
      </c>
      <c r="B3" s="85"/>
    </row>
    <row r="4" spans="1:4" x14ac:dyDescent="0.2">
      <c r="A4" s="16" t="s">
        <v>141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 x14ac:dyDescent="0.2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 x14ac:dyDescent="0.2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 x14ac:dyDescent="0.2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 x14ac:dyDescent="0.2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 x14ac:dyDescent="0.2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 x14ac:dyDescent="0.2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 x14ac:dyDescent="0.2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 x14ac:dyDescent="0.2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 x14ac:dyDescent="0.2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 x14ac:dyDescent="0.2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  <row r="189" spans="1:4" ht="12" customHeight="1" x14ac:dyDescent="0.2">
      <c r="A189" s="19">
        <v>44197</v>
      </c>
      <c r="B189" s="8">
        <v>278910</v>
      </c>
      <c r="C189" s="30">
        <f t="shared" ref="C189" si="15">IFERROR(B189/B188-1,".")</f>
        <v>-2.1213875875138233E-2</v>
      </c>
      <c r="D189" s="30">
        <f t="shared" ref="D189" si="16">IFERROR(B189/B177-1,".")</f>
        <v>0.10770880495651136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2c28621-d5f6-4401-b2fd-597a5c25719e"/>
    <ds:schemaRef ds:uri="http://www.w3.org/XML/1998/namespace"/>
    <ds:schemaRef ds:uri="http://purl.org/dc/dcmitype/"/>
    <ds:schemaRef ds:uri="http://schemas.openxmlformats.org/package/2006/metadata/core-properties"/>
    <ds:schemaRef ds:uri="4a70f398-c1bf-4ac9-917d-35ae81d3834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Nandini Anandan</cp:lastModifiedBy>
  <cp:revision/>
  <dcterms:created xsi:type="dcterms:W3CDTF">2009-08-12T11:54:28Z</dcterms:created>
  <dcterms:modified xsi:type="dcterms:W3CDTF">2021-02-01T17:04:25Z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