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0" documentId="8_{0FC1FB40-B323-4164-A809-CFB50D631919}" xr6:coauthVersionLast="47" xr6:coauthVersionMax="47" xr10:uidLastSave="{00000000-0000-0000-0000-000000000000}"/>
  <bookViews>
    <workbookView xWindow="28680" yWindow="-120" windowWidth="29040" windowHeight="15720" tabRatio="872" firstSheet="7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9" i="4" l="1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<sst xmlns="http://schemas.openxmlformats.org/spreadsheetml/2006/main" count="540" uniqueCount="163">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</sst>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7" fontId="13" fillId="0" borderId="1" xfId="0" applyNumberFormat="1" applyFont="1" applyBorder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142875</xdr:colOff>
      <xdr:row>0</xdr:row>
      <xdr:rowOff>674370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140970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</xdr:colOff>
      <xdr:row>0</xdr:row>
      <xdr:rowOff>674370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/>
  <cols>
    <col min="1" max="1" width="63" bestFit="1" customWidth="1"/>
  </cols>
  <sheetData>
    <row r="1" spans="1:1" ht="55.5" customHeight="1"/>
    <row r="2" spans="1:1">
      <c r="A2" s="14" t="s">
        <v>0</v>
      </c>
    </row>
    <row r="4" spans="1:1" s="24" customFormat="1" ht="33.75" customHeight="1">
      <c r="A4" s="25" t="s">
        <v>1</v>
      </c>
    </row>
    <row r="5" spans="1:1" s="24" customFormat="1" ht="33.75" customHeight="1">
      <c r="A5" s="25" t="s">
        <v>2</v>
      </c>
    </row>
    <row r="6" spans="1:1" s="24" customFormat="1" ht="33.75" customHeight="1">
      <c r="A6" s="25" t="s">
        <v>3</v>
      </c>
    </row>
    <row r="7" spans="1:1" s="24" customFormat="1" ht="33.75" customHeight="1">
      <c r="A7" s="25" t="s">
        <v>4</v>
      </c>
    </row>
    <row r="8" spans="1:1" s="24" customFormat="1" ht="33.75" customHeight="1">
      <c r="A8" s="25" t="s">
        <v>5</v>
      </c>
    </row>
    <row r="9" spans="1:1" s="24" customFormat="1" ht="33.75" customHeight="1">
      <c r="A9" s="25" t="s">
        <v>6</v>
      </c>
    </row>
    <row r="10" spans="1:1" s="24" customFormat="1" ht="33.75" customHeight="1">
      <c r="A10" s="25" t="s">
        <v>7</v>
      </c>
    </row>
    <row r="11" spans="1:1" s="24" customFormat="1" ht="33.75" customHeight="1"/>
    <row r="12" spans="1:1" s="24" customFormat="1" ht="33.75" customHeight="1"/>
    <row r="13" spans="1:1" s="24" customFormat="1" ht="33.75" customHeight="1"/>
    <row r="14" spans="1:1" s="24" customFormat="1" ht="33.75" customHeight="1"/>
    <row r="15" spans="1:1" s="24" customFormat="1" ht="33.75" customHeight="1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34" activePane="bottomLeft" state="frozen"/>
      <selection pane="bottomLeft" activeCell="AK244" sqref="AK244"/>
    </sheetView>
  </sheetViews>
  <sheetFormatPr defaultRowHeight="12" customHeight="1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/>
    <row r="2" spans="1:29" ht="12" customHeight="1">
      <c r="A2" s="60" t="s">
        <v>8</v>
      </c>
      <c r="B2" s="60"/>
    </row>
    <row r="3" spans="1:29" ht="12" customHeight="1">
      <c r="A3" s="29" t="s">
        <v>9</v>
      </c>
    </row>
    <row r="4" spans="1:29" ht="12" customHeight="1">
      <c r="A4" s="60" t="s">
        <v>10</v>
      </c>
      <c r="B4" s="60"/>
    </row>
    <row r="5" spans="1:29" ht="12" customHeight="1">
      <c r="A5" s="60"/>
      <c r="B5" s="60"/>
    </row>
    <row r="6" spans="1:29" ht="12" customHeight="1">
      <c r="A6" s="60" t="s">
        <v>11</v>
      </c>
      <c r="B6" s="60"/>
    </row>
    <row r="7" spans="1:29" ht="12" customHeight="1">
      <c r="A7" s="60" t="s">
        <v>12</v>
      </c>
      <c r="B7" s="60"/>
    </row>
    <row r="8" spans="1:29" ht="12" customHeight="1">
      <c r="A8" s="60"/>
      <c r="B8" s="60"/>
    </row>
    <row r="9" spans="1:29" ht="12.95" customHeight="1">
      <c r="A9" s="60"/>
      <c r="B9" s="60"/>
      <c r="C9" s="106" t="s">
        <v>13</v>
      </c>
      <c r="D9" s="106"/>
      <c r="E9" s="106"/>
      <c r="F9" s="108" t="s">
        <v>14</v>
      </c>
      <c r="G9" s="109"/>
      <c r="H9" s="110"/>
      <c r="I9" s="106" t="s">
        <v>15</v>
      </c>
      <c r="J9" s="106"/>
      <c r="K9" s="106"/>
      <c r="L9" s="108" t="s">
        <v>15</v>
      </c>
      <c r="M9" s="109"/>
      <c r="N9" s="110"/>
      <c r="O9" s="106" t="s">
        <v>16</v>
      </c>
      <c r="P9" s="106"/>
      <c r="Q9" s="106"/>
      <c r="R9" s="108" t="s">
        <v>17</v>
      </c>
      <c r="S9" s="109"/>
      <c r="T9" s="110"/>
      <c r="U9" s="106" t="s">
        <v>18</v>
      </c>
      <c r="V9" s="106"/>
      <c r="W9" s="106"/>
      <c r="X9" s="108" t="s">
        <v>19</v>
      </c>
      <c r="Y9" s="109"/>
      <c r="Z9" s="110"/>
      <c r="AA9" s="106" t="s">
        <v>20</v>
      </c>
      <c r="AB9" s="106"/>
      <c r="AC9" s="106"/>
    </row>
    <row r="10" spans="1:29" ht="12" customHeight="1">
      <c r="A10" s="61" t="s">
        <v>21</v>
      </c>
      <c r="B10" s="60"/>
      <c r="C10" s="107" t="s">
        <v>22</v>
      </c>
      <c r="D10" s="107"/>
      <c r="E10" s="107"/>
      <c r="F10" s="111" t="s">
        <v>22</v>
      </c>
      <c r="G10" s="112"/>
      <c r="H10" s="113"/>
      <c r="I10" s="107" t="s">
        <v>23</v>
      </c>
      <c r="J10" s="107"/>
      <c r="K10" s="107"/>
      <c r="L10" s="111" t="s">
        <v>24</v>
      </c>
      <c r="M10" s="112"/>
      <c r="N10" s="113"/>
      <c r="O10" s="107" t="s">
        <v>25</v>
      </c>
      <c r="P10" s="107"/>
      <c r="Q10" s="107"/>
      <c r="R10" s="111" t="s">
        <v>26</v>
      </c>
      <c r="S10" s="112"/>
      <c r="T10" s="113"/>
      <c r="U10" s="107" t="s">
        <v>26</v>
      </c>
      <c r="V10" s="107"/>
      <c r="W10" s="107"/>
      <c r="X10" s="111" t="s">
        <v>25</v>
      </c>
      <c r="Y10" s="112"/>
      <c r="Z10" s="113"/>
      <c r="AA10" s="107" t="s">
        <v>27</v>
      </c>
      <c r="AB10" s="107"/>
      <c r="AC10" s="107"/>
    </row>
    <row r="11" spans="1:29" ht="24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>
      <c r="A240" s="89">
        <v>45658</v>
      </c>
      <c r="B240" s="89">
        <v>45717</v>
      </c>
      <c r="C240" s="96">
        <v>304064</v>
      </c>
      <c r="D240" s="91">
        <f>IFERROR(C240/C239-1,".")</f>
        <v>-5.7581950461865761E-3</v>
      </c>
      <c r="E240" s="92">
        <f t="shared" ref="E240" si="262">IFERROR(C240/C228-1,".")</f>
        <v>6.718704482997051E-2</v>
      </c>
      <c r="F240" s="93">
        <v>352568</v>
      </c>
      <c r="G240" s="94">
        <f t="shared" ref="G240" si="263">IFERROR(F240/F239-1,".")</f>
        <v>0.38543394031797917</v>
      </c>
      <c r="H240" s="95">
        <f t="shared" ref="H240" si="264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3:3" ht="12" customHeight="1">
      <c r="C241" s="72"/>
    </row>
    <row r="242" spans="3:3" ht="12" customHeight="1">
      <c r="C242" s="72"/>
    </row>
    <row r="243" spans="3:3" ht="12" customHeight="1">
      <c r="C243" s="72"/>
    </row>
    <row r="244" spans="3:3" ht="12" customHeight="1">
      <c r="C244" s="72"/>
    </row>
    <row r="245" spans="3:3" ht="12" customHeight="1">
      <c r="C245" s="72"/>
    </row>
    <row r="246" spans="3:3" ht="12" customHeight="1">
      <c r="C246" s="72"/>
    </row>
    <row r="247" spans="3:3" ht="12" customHeight="1">
      <c r="C247" s="72"/>
    </row>
    <row r="248" spans="3:3" ht="12" customHeight="1">
      <c r="C248" s="72"/>
    </row>
    <row r="249" spans="3:3" ht="12" customHeight="1">
      <c r="C249" s="72"/>
    </row>
    <row r="250" spans="3:3" ht="12" customHeight="1">
      <c r="C250" s="72"/>
    </row>
    <row r="251" spans="3:3" ht="12" customHeight="1">
      <c r="C251" s="72"/>
    </row>
    <row r="252" spans="3:3" ht="12" customHeight="1">
      <c r="C252" s="72"/>
    </row>
    <row r="253" spans="3:3" ht="12" customHeight="1">
      <c r="C253" s="72"/>
    </row>
    <row r="254" spans="3:3" ht="12" customHeight="1">
      <c r="C254" s="72"/>
    </row>
    <row r="255" spans="3:3" ht="12" customHeight="1">
      <c r="C255" s="72"/>
    </row>
    <row r="256" spans="3:3" ht="12" customHeight="1">
      <c r="C256" s="72"/>
    </row>
    <row r="257" spans="3:3" ht="12" customHeight="1">
      <c r="C257" s="72"/>
    </row>
    <row r="258" spans="3:3" ht="12" customHeight="1">
      <c r="C258" s="72"/>
    </row>
    <row r="259" spans="3:3" ht="12" customHeight="1">
      <c r="C259" s="72"/>
    </row>
    <row r="260" spans="3:3" ht="12" customHeight="1">
      <c r="C260" s="72"/>
    </row>
    <row r="261" spans="3:3" ht="12" customHeight="1">
      <c r="C261" s="72"/>
    </row>
    <row r="262" spans="3:3" ht="12" customHeight="1">
      <c r="C262" s="72"/>
    </row>
    <row r="263" spans="3:3" ht="12" customHeight="1">
      <c r="C263" s="72"/>
    </row>
    <row r="264" spans="3:3" ht="12" customHeight="1">
      <c r="C264" s="72"/>
    </row>
    <row r="265" spans="3:3" ht="12" customHeight="1">
      <c r="C265" s="72"/>
    </row>
    <row r="266" spans="3:3" ht="12" customHeight="1">
      <c r="C266" s="72"/>
    </row>
    <row r="267" spans="3:3" ht="12" customHeight="1">
      <c r="C267" s="72"/>
    </row>
    <row r="268" spans="3:3" ht="12" customHeight="1">
      <c r="C268" s="72"/>
    </row>
    <row r="269" spans="3:3" ht="12" customHeight="1">
      <c r="C269" s="72"/>
    </row>
    <row r="270" spans="3:3" ht="12" customHeight="1">
      <c r="C270" s="72"/>
    </row>
    <row r="271" spans="3:3" ht="12" customHeight="1">
      <c r="C271" s="72"/>
    </row>
    <row r="272" spans="3:3" ht="12" customHeight="1">
      <c r="C272" s="72"/>
    </row>
    <row r="273" spans="3:3" ht="12" customHeight="1">
      <c r="C273" s="72"/>
    </row>
    <row r="274" spans="3:3" ht="12" customHeight="1">
      <c r="C274" s="72"/>
    </row>
    <row r="275" spans="3:3" ht="12" customHeight="1">
      <c r="C275" s="72"/>
    </row>
    <row r="276" spans="3:3" ht="12" customHeight="1">
      <c r="C276" s="72"/>
    </row>
    <row r="277" spans="3:3" ht="12" customHeight="1">
      <c r="C277" s="72"/>
    </row>
    <row r="278" spans="3:3" ht="12" customHeight="1">
      <c r="C278" s="72"/>
    </row>
    <row r="279" spans="3:3" ht="12" customHeight="1">
      <c r="C279" s="72"/>
    </row>
    <row r="280" spans="3:3" ht="12" customHeight="1">
      <c r="C280" s="72"/>
    </row>
    <row r="281" spans="3:3" ht="12" customHeight="1">
      <c r="C281" s="72"/>
    </row>
    <row r="282" spans="3:3" ht="12" customHeight="1">
      <c r="C282" s="72"/>
    </row>
    <row r="283" spans="3:3" ht="12" customHeight="1">
      <c r="C283" s="72"/>
    </row>
    <row r="284" spans="3:3" ht="12" customHeight="1">
      <c r="C284" s="72"/>
    </row>
    <row r="285" spans="3:3" ht="12" customHeight="1">
      <c r="C285" s="72"/>
    </row>
    <row r="286" spans="3:3" ht="12" customHeight="1">
      <c r="C286" s="72"/>
    </row>
    <row r="287" spans="3:3" ht="12" customHeight="1">
      <c r="C287" s="72"/>
    </row>
    <row r="288" spans="3:3" ht="12" customHeight="1">
      <c r="C288" s="72"/>
    </row>
    <row r="289" spans="3:3" ht="12" customHeight="1">
      <c r="C289" s="72"/>
    </row>
    <row r="290" spans="3:3" ht="12" customHeight="1">
      <c r="C290" s="72"/>
    </row>
    <row r="291" spans="3:3" ht="12" customHeight="1">
      <c r="C291" s="72"/>
    </row>
    <row r="292" spans="3:3" ht="12" customHeight="1">
      <c r="C292" s="72"/>
    </row>
    <row r="293" spans="3:3" ht="12" customHeight="1">
      <c r="C293" s="72"/>
    </row>
    <row r="294" spans="3:3" ht="12" customHeight="1">
      <c r="C294" s="72"/>
    </row>
    <row r="295" spans="3:3" ht="12" customHeight="1">
      <c r="C295" s="72"/>
    </row>
    <row r="296" spans="3:3" ht="12" customHeight="1">
      <c r="C296" s="72"/>
    </row>
    <row r="297" spans="3:3" ht="12" customHeight="1">
      <c r="C297" s="72"/>
    </row>
    <row r="298" spans="3:3" ht="12" customHeight="1">
      <c r="C298" s="72"/>
    </row>
    <row r="299" spans="3:3" ht="12" customHeight="1">
      <c r="C299" s="72"/>
    </row>
    <row r="300" spans="3:3" ht="12" customHeight="1">
      <c r="C300" s="72"/>
    </row>
    <row r="301" spans="3:3" ht="12" customHeight="1">
      <c r="C301" s="72"/>
    </row>
    <row r="302" spans="3:3" ht="12" customHeight="1">
      <c r="C302" s="72"/>
    </row>
    <row r="303" spans="3:3" ht="12" customHeight="1">
      <c r="C303" s="72"/>
    </row>
    <row r="304" spans="3:3" ht="12" customHeight="1">
      <c r="C304" s="72"/>
    </row>
    <row r="305" spans="3:3" ht="12" customHeight="1">
      <c r="C305" s="72"/>
    </row>
    <row r="306" spans="3:3" ht="12" customHeight="1">
      <c r="C306" s="72"/>
    </row>
    <row r="307" spans="3:3" ht="12" customHeight="1">
      <c r="C307" s="72"/>
    </row>
    <row r="308" spans="3:3" ht="12" customHeight="1">
      <c r="C308" s="72"/>
    </row>
    <row r="309" spans="3:3" ht="12" customHeight="1">
      <c r="C309" s="72"/>
    </row>
    <row r="310" spans="3:3" ht="12" customHeight="1">
      <c r="C310" s="72"/>
    </row>
    <row r="311" spans="3:3" ht="12" customHeight="1">
      <c r="C311" s="72"/>
    </row>
    <row r="312" spans="3:3" ht="12" customHeight="1">
      <c r="C312" s="72"/>
    </row>
    <row r="313" spans="3:3" ht="12" customHeight="1">
      <c r="C313" s="72"/>
    </row>
    <row r="314" spans="3:3" ht="12" customHeight="1">
      <c r="C314" s="72"/>
    </row>
    <row r="315" spans="3:3" ht="12" customHeight="1">
      <c r="C315" s="72"/>
    </row>
    <row r="316" spans="3:3" ht="12" customHeight="1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0"/>
  <sheetViews>
    <sheetView workbookViewId="0">
      <pane ySplit="11" topLeftCell="A227" activePane="bottomLeft" state="frozen"/>
      <selection pane="bottomLeft" activeCell="F245" sqref="F245"/>
    </sheetView>
  </sheetViews>
  <sheetFormatPr defaultColWidth="9.140625" defaultRowHeight="1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/>
    <row r="2" spans="1:14">
      <c r="A2" s="35" t="s">
        <v>8</v>
      </c>
      <c r="B2" s="35"/>
    </row>
    <row r="3" spans="1:14">
      <c r="A3" s="32" t="s">
        <v>34</v>
      </c>
    </row>
    <row r="4" spans="1:14">
      <c r="A4" s="35" t="s">
        <v>10</v>
      </c>
      <c r="B4" s="35"/>
    </row>
    <row r="6" spans="1:14">
      <c r="A6" s="35" t="s">
        <v>11</v>
      </c>
    </row>
    <row r="7" spans="1:14">
      <c r="A7" s="35" t="s">
        <v>12</v>
      </c>
    </row>
    <row r="8" spans="1:14">
      <c r="A8" s="35"/>
    </row>
    <row r="9" spans="1:14">
      <c r="A9" s="36" t="s">
        <v>21</v>
      </c>
    </row>
    <row r="10" spans="1:14" ht="15">
      <c r="C10" s="114" t="s">
        <v>35</v>
      </c>
      <c r="D10" s="115"/>
      <c r="E10" s="116"/>
      <c r="F10" s="117" t="s">
        <v>36</v>
      </c>
      <c r="G10" s="118"/>
      <c r="H10" s="119"/>
      <c r="I10" s="114" t="s">
        <v>37</v>
      </c>
      <c r="J10" s="115"/>
      <c r="K10" s="116"/>
      <c r="L10" s="117" t="s">
        <v>38</v>
      </c>
      <c r="M10" s="118"/>
      <c r="N10" s="119"/>
    </row>
    <row r="11" spans="1:14" ht="24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>
      <c r="A237" s="68">
        <v>45566</v>
      </c>
      <c r="B237" s="68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>
      <c r="A238" s="68">
        <v>45597</v>
      </c>
      <c r="B238" s="68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>
      <c r="A239" s="68">
        <v>45627</v>
      </c>
      <c r="B239" s="68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>
      <c r="A240" s="89">
        <v>45658</v>
      </c>
      <c r="B240" s="90">
        <v>45717</v>
      </c>
      <c r="C240" s="97">
        <v>265367</v>
      </c>
      <c r="D240" s="98">
        <f t="shared" ref="D240" si="360">IFERROR(C240/C239-1,".")</f>
        <v>8.4133564884307788E-3</v>
      </c>
      <c r="E240" s="99">
        <f t="shared" ref="E240" si="361">IFERROR(C240/C228-1,".")</f>
        <v>-3.5400900016720804E-2</v>
      </c>
      <c r="F240" s="97">
        <v>269918</v>
      </c>
      <c r="G240" s="100">
        <f t="shared" ref="G240" si="362">IFERROR(F240/F239-1,".")</f>
        <v>2.1905713809761806E-2</v>
      </c>
      <c r="H240" s="101">
        <f t="shared" ref="H240" si="363">IFERROR(F240/F228-1,".")</f>
        <v>4.5079856741844893E-2</v>
      </c>
      <c r="I240" s="73">
        <v>290751</v>
      </c>
      <c r="J240" s="98">
        <f t="shared" ref="J240" si="364">IFERROR(I240/I239-1,".")</f>
        <v>0.1023692801164735</v>
      </c>
      <c r="K240" s="99">
        <f t="shared" ref="K240" si="365">IFERROR(I240/I228-1,".")</f>
        <v>7.660434787438497E-2</v>
      </c>
      <c r="L240" s="73">
        <v>219589</v>
      </c>
      <c r="M240" s="100">
        <f t="shared" ref="M240" si="366">IFERROR(L240/L239-1,".")</f>
        <v>-5.4514531754574769E-2</v>
      </c>
      <c r="N240" s="101">
        <f t="shared" ref="N240" si="367">IFERROR(L240/L228-1,".")</f>
        <v>2.7038277332934291E-2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/>
    <row r="2" spans="1:26">
      <c r="A2" s="60" t="s">
        <v>8</v>
      </c>
    </row>
    <row r="3" spans="1:26">
      <c r="A3" s="22" t="s">
        <v>9</v>
      </c>
    </row>
    <row r="4" spans="1:26">
      <c r="A4" s="60" t="s">
        <v>39</v>
      </c>
    </row>
    <row r="5" spans="1:26">
      <c r="A5" s="60"/>
    </row>
    <row r="6" spans="1:26">
      <c r="A6" s="61" t="s">
        <v>21</v>
      </c>
    </row>
    <row r="7" spans="1:26" ht="15">
      <c r="A7" s="60"/>
      <c r="B7" s="60"/>
      <c r="C7" s="120" t="s">
        <v>13</v>
      </c>
      <c r="D7" s="106"/>
      <c r="E7" s="121"/>
      <c r="F7" s="108" t="s">
        <v>14</v>
      </c>
      <c r="G7" s="109"/>
      <c r="H7" s="110"/>
      <c r="I7" s="106" t="s">
        <v>15</v>
      </c>
      <c r="J7" s="106"/>
      <c r="K7" s="121"/>
      <c r="L7" s="108" t="s">
        <v>15</v>
      </c>
      <c r="M7" s="109"/>
      <c r="N7" s="110"/>
      <c r="O7" s="106" t="s">
        <v>16</v>
      </c>
      <c r="P7" s="106"/>
      <c r="Q7" s="121"/>
      <c r="R7" s="109" t="s">
        <v>17</v>
      </c>
      <c r="S7" s="109"/>
      <c r="T7" s="109"/>
      <c r="U7" s="120" t="s">
        <v>18</v>
      </c>
      <c r="V7" s="106"/>
      <c r="W7" s="121"/>
      <c r="X7" s="108" t="s">
        <v>19</v>
      </c>
      <c r="Y7" s="109"/>
      <c r="Z7" s="110"/>
    </row>
    <row r="8" spans="1:26">
      <c r="A8" s="60"/>
      <c r="B8" s="60"/>
      <c r="C8" s="122" t="s">
        <v>22</v>
      </c>
      <c r="D8" s="107"/>
      <c r="E8" s="123"/>
      <c r="F8" s="111" t="s">
        <v>22</v>
      </c>
      <c r="G8" s="112"/>
      <c r="H8" s="113"/>
      <c r="I8" s="107" t="s">
        <v>23</v>
      </c>
      <c r="J8" s="107"/>
      <c r="K8" s="123"/>
      <c r="L8" s="111" t="s">
        <v>24</v>
      </c>
      <c r="M8" s="112"/>
      <c r="N8" s="113"/>
      <c r="O8" s="107" t="s">
        <v>25</v>
      </c>
      <c r="P8" s="107"/>
      <c r="Q8" s="123"/>
      <c r="R8" s="112" t="s">
        <v>26</v>
      </c>
      <c r="S8" s="112"/>
      <c r="T8" s="112"/>
      <c r="U8" s="122" t="s">
        <v>26</v>
      </c>
      <c r="V8" s="107"/>
      <c r="W8" s="123"/>
      <c r="X8" s="111" t="s">
        <v>25</v>
      </c>
      <c r="Y8" s="112"/>
      <c r="Z8" s="113"/>
    </row>
    <row r="9" spans="1:26" ht="24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/>
    <row r="119" spans="1:26" ht="14.1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/>
    <row r="2" spans="1:14" ht="12" customHeight="1">
      <c r="A2" s="60" t="s">
        <v>8</v>
      </c>
    </row>
    <row r="3" spans="1:14" ht="12" customHeight="1">
      <c r="A3" s="22" t="s">
        <v>34</v>
      </c>
    </row>
    <row r="4" spans="1:14" ht="12" customHeight="1">
      <c r="A4" s="60" t="s">
        <v>39</v>
      </c>
    </row>
    <row r="5" spans="1:14" ht="12" customHeight="1">
      <c r="A5" s="60"/>
    </row>
    <row r="6" spans="1:14" ht="12" customHeight="1">
      <c r="A6" s="60"/>
    </row>
    <row r="7" spans="1:14" ht="12" customHeight="1">
      <c r="A7" s="61" t="s">
        <v>21</v>
      </c>
    </row>
    <row r="8" spans="1:14" ht="12" customHeight="1">
      <c r="A8" s="29"/>
      <c r="B8" s="29"/>
      <c r="C8" s="124" t="s">
        <v>35</v>
      </c>
      <c r="D8" s="125"/>
      <c r="E8" s="126"/>
      <c r="F8" s="127" t="s">
        <v>36</v>
      </c>
      <c r="G8" s="128"/>
      <c r="H8" s="129"/>
      <c r="I8" s="124" t="s">
        <v>37</v>
      </c>
      <c r="J8" s="125"/>
      <c r="K8" s="126"/>
      <c r="L8" s="127" t="s">
        <v>38</v>
      </c>
      <c r="M8" s="128"/>
      <c r="N8" s="129"/>
    </row>
    <row r="9" spans="1:14" ht="12" customHeight="1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5"/>
  <sheetViews>
    <sheetView workbookViewId="0">
      <pane ySplit="12" topLeftCell="A117" activePane="bottomLeft" state="frozen"/>
      <selection pane="bottomLeft" activeCell="AC129" sqref="AC129"/>
    </sheetView>
  </sheetViews>
  <sheetFormatPr defaultRowHeight="12" customHeight="1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/>
    <row r="2" spans="1:25">
      <c r="A2" s="14" t="s">
        <v>8</v>
      </c>
    </row>
    <row r="3" spans="1:25">
      <c r="A3" t="s">
        <v>9</v>
      </c>
    </row>
    <row r="4" spans="1:25">
      <c r="A4" s="14" t="s">
        <v>10</v>
      </c>
    </row>
    <row r="6" spans="1:25" ht="12" customHeight="1">
      <c r="A6" s="60" t="s">
        <v>11</v>
      </c>
    </row>
    <row r="7" spans="1:25" ht="12" customHeight="1">
      <c r="A7" s="60" t="s">
        <v>12</v>
      </c>
    </row>
    <row r="8" spans="1:25" ht="12" customHeight="1">
      <c r="A8" s="60"/>
    </row>
    <row r="9" spans="1:25">
      <c r="A9" s="61" t="s">
        <v>21</v>
      </c>
    </row>
    <row r="10" spans="1:25" ht="15">
      <c r="A10" s="14"/>
      <c r="B10" s="106" t="s">
        <v>13</v>
      </c>
      <c r="C10" s="106"/>
      <c r="D10" s="106"/>
      <c r="E10" s="108" t="s">
        <v>14</v>
      </c>
      <c r="F10" s="109"/>
      <c r="G10" s="110"/>
      <c r="H10" s="106" t="s">
        <v>15</v>
      </c>
      <c r="I10" s="106"/>
      <c r="J10" s="106"/>
      <c r="K10" s="108" t="s">
        <v>15</v>
      </c>
      <c r="L10" s="109"/>
      <c r="M10" s="110"/>
      <c r="N10" s="106" t="s">
        <v>16</v>
      </c>
      <c r="O10" s="106"/>
      <c r="P10" s="106"/>
      <c r="Q10" s="108" t="s">
        <v>17</v>
      </c>
      <c r="R10" s="109"/>
      <c r="S10" s="110"/>
      <c r="T10" s="106" t="s">
        <v>18</v>
      </c>
      <c r="U10" s="106"/>
      <c r="V10" s="106"/>
      <c r="W10" s="108" t="s">
        <v>19</v>
      </c>
      <c r="X10" s="109"/>
      <c r="Y10" s="110"/>
    </row>
    <row r="11" spans="1:25">
      <c r="A11" s="14"/>
      <c r="B11" s="130" t="s">
        <v>22</v>
      </c>
      <c r="C11" s="130"/>
      <c r="D11" s="130"/>
      <c r="E11" s="131" t="s">
        <v>22</v>
      </c>
      <c r="F11" s="132"/>
      <c r="G11" s="133"/>
      <c r="H11" s="130" t="s">
        <v>23</v>
      </c>
      <c r="I11" s="130"/>
      <c r="J11" s="130"/>
      <c r="K11" s="131" t="s">
        <v>24</v>
      </c>
      <c r="L11" s="132"/>
      <c r="M11" s="133"/>
      <c r="N11" s="130" t="s">
        <v>25</v>
      </c>
      <c r="O11" s="130"/>
      <c r="P11" s="130"/>
      <c r="Q11" s="131" t="s">
        <v>26</v>
      </c>
      <c r="R11" s="132"/>
      <c r="S11" s="133"/>
      <c r="T11" s="130" t="s">
        <v>26</v>
      </c>
      <c r="U11" s="130"/>
      <c r="V11" s="130"/>
      <c r="W11" s="131" t="s">
        <v>25</v>
      </c>
      <c r="X11" s="132"/>
      <c r="Y11" s="133"/>
    </row>
    <row r="12" spans="1:25" ht="25.5" customHeight="1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>
      <c r="A125" s="102" t="s">
        <v>157</v>
      </c>
      <c r="B125" s="72">
        <v>304064</v>
      </c>
      <c r="C125" s="91">
        <f t="shared" ref="C125" si="149">IFERROR(B125/B124-1,".")</f>
        <v>-3.8886031495392048E-3</v>
      </c>
      <c r="D125" s="92">
        <f t="shared" ref="D125" si="150">IFERROR(B125/B113-1,".")</f>
        <v>7.7832170063132144E-2</v>
      </c>
      <c r="E125" s="77">
        <v>352568</v>
      </c>
      <c r="F125" s="94">
        <f t="shared" ref="F125" si="151">IFERROR(E125/E124-1,".")</f>
        <v>2.5524079896914742E-2</v>
      </c>
      <c r="G125" s="95">
        <f t="shared" ref="G125" si="152">IFERROR(E125/E113-1,".")</f>
        <v>8.0260928446899804E-2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4"/>
  <sheetViews>
    <sheetView workbookViewId="0">
      <pane ySplit="11" topLeftCell="A117" activePane="bottomLeft" state="frozen"/>
      <selection pane="bottomLeft" activeCell="B127" sqref="B127"/>
    </sheetView>
  </sheetViews>
  <sheetFormatPr defaultRowHeight="12" customHeight="1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/>
    <row r="2" spans="1:13">
      <c r="A2" s="14" t="s">
        <v>8</v>
      </c>
    </row>
    <row r="3" spans="1:13">
      <c r="A3" t="s">
        <v>34</v>
      </c>
    </row>
    <row r="4" spans="1:13">
      <c r="A4" s="14" t="s">
        <v>10</v>
      </c>
    </row>
    <row r="5" spans="1:13">
      <c r="A5" s="14"/>
    </row>
    <row r="6" spans="1:13">
      <c r="A6" s="14" t="s">
        <v>11</v>
      </c>
    </row>
    <row r="7" spans="1:13">
      <c r="A7" s="14" t="s">
        <v>12</v>
      </c>
    </row>
    <row r="8" spans="1:13">
      <c r="A8" s="14"/>
    </row>
    <row r="9" spans="1:13">
      <c r="A9" s="61" t="s">
        <v>21</v>
      </c>
    </row>
    <row r="10" spans="1:13" ht="15">
      <c r="B10" s="125" t="s">
        <v>35</v>
      </c>
      <c r="C10" s="125"/>
      <c r="D10" s="125"/>
      <c r="E10" s="127" t="s">
        <v>36</v>
      </c>
      <c r="F10" s="128"/>
      <c r="G10" s="129"/>
      <c r="H10" s="125" t="s">
        <v>37</v>
      </c>
      <c r="I10" s="125"/>
      <c r="J10" s="125"/>
      <c r="K10" s="127" t="s">
        <v>38</v>
      </c>
      <c r="L10" s="128"/>
      <c r="M10" s="129"/>
    </row>
    <row r="11" spans="1:13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>
      <c r="A124" s="102" t="s">
        <v>157</v>
      </c>
      <c r="B124" s="97">
        <v>265367</v>
      </c>
      <c r="C124" s="98">
        <f t="shared" ref="C124" si="134">IFERROR(B124/B123-1,".")</f>
        <v>-3.6972655186804815E-2</v>
      </c>
      <c r="D124" s="99">
        <f t="shared" ref="D124" si="135">IFERROR(B124/B112-1,".")</f>
        <v>-1.657806194920175E-4</v>
      </c>
      <c r="E124" s="97">
        <v>269918</v>
      </c>
      <c r="F124" s="100">
        <f t="shared" ref="F124" si="136">IFERROR(E124/E123-1,".")</f>
        <v>1.3262758788970874E-2</v>
      </c>
      <c r="G124" s="101">
        <f t="shared" ref="G124" si="137">IFERROR(E124/E112-1,".")</f>
        <v>0.19525825421567244</v>
      </c>
      <c r="H124" s="97">
        <v>290751</v>
      </c>
      <c r="I124" s="98">
        <f t="shared" ref="I124" si="138">IFERROR(H124/H123-1,".")</f>
        <v>0.12661872176197519</v>
      </c>
      <c r="J124" s="99">
        <f t="shared" ref="J124" si="139">IFERROR(H124/H112-1,".")</f>
        <v>2.4933198908621668E-2</v>
      </c>
      <c r="K124" s="97">
        <v>219589</v>
      </c>
      <c r="L124" s="100">
        <f t="shared" ref="L124" si="140">IFERROR(K124/K123-1,".")</f>
        <v>-4.6231426424535149E-2</v>
      </c>
      <c r="M124" s="101">
        <f t="shared" ref="M124" si="141">IFERROR(K124/K112-1,".")</f>
        <v>0.20538718690475544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9"/>
  <sheetViews>
    <sheetView tabSelected="1" workbookViewId="0">
      <pane ySplit="8" topLeftCell="A222" activePane="bottomLeft" state="frozen"/>
      <selection pane="bottomLeft" activeCell="I1" sqref="I1"/>
    </sheetView>
  </sheetViews>
  <sheetFormatPr defaultRowHeight="12" customHeight="1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>
      <c r="A1"/>
      <c r="B1" s="3"/>
    </row>
    <row r="2" spans="1:4">
      <c r="A2" s="14" t="s">
        <v>8</v>
      </c>
      <c r="B2" s="3"/>
    </row>
    <row r="3" spans="1:4">
      <c r="A3" t="s">
        <v>158</v>
      </c>
      <c r="B3" s="3"/>
    </row>
    <row r="4" spans="1:4">
      <c r="A4" s="14" t="s">
        <v>159</v>
      </c>
      <c r="B4" s="3"/>
    </row>
    <row r="5" spans="1:4">
      <c r="A5" s="14"/>
      <c r="B5" s="3"/>
    </row>
    <row r="6" spans="1:4">
      <c r="A6" s="61" t="s">
        <v>21</v>
      </c>
      <c r="B6" s="3"/>
    </row>
    <row r="7" spans="1:4">
      <c r="A7"/>
      <c r="B7" s="3"/>
    </row>
    <row r="8" spans="1:4" ht="12" customHeight="1">
      <c r="A8" s="15" t="s">
        <v>160</v>
      </c>
      <c r="B8" s="16" t="s">
        <v>29</v>
      </c>
      <c r="C8" s="19" t="s">
        <v>161</v>
      </c>
      <c r="D8" s="19" t="s">
        <v>162</v>
      </c>
    </row>
    <row r="9" spans="1:4" ht="12" customHeight="1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>
      <c r="A239" s="103">
        <v>45717</v>
      </c>
      <c r="B239" s="104">
        <v>298779</v>
      </c>
      <c r="C239" s="105">
        <f t="shared" ref="C239" si="50">IFERROR(B239/B238-1,".")</f>
        <v>-3.6091055147983941E-2</v>
      </c>
      <c r="D239" s="105">
        <f t="shared" ref="D239" si="51">IFERROR(B239/B227-1,".")</f>
        <v>6.6744024135530378E-2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F80C7B-CFED-4709-8FA4-11ADFA1B1A9F}"/>
</file>

<file path=customXml/itemProps2.xml><?xml version="1.0" encoding="utf-8"?>
<ds:datastoreItem xmlns:ds="http://schemas.openxmlformats.org/officeDocument/2006/customXml" ds:itemID="{0E7EDB61-A875-4514-B642-2BA42C628CD9}"/>
</file>

<file path=customXml/itemProps3.xml><?xml version="1.0" encoding="utf-8"?>
<ds:datastoreItem xmlns:ds="http://schemas.openxmlformats.org/officeDocument/2006/customXml" ds:itemID="{630F17A2-380B-45A9-87FA-5B9AB55DF133}"/>
</file>

<file path=customXml/itemProps4.xml><?xml version="1.0" encoding="utf-8"?>
<ds:datastoreItem xmlns:ds="http://schemas.openxmlformats.org/officeDocument/2006/customXml" ds:itemID="{1B3444F4-B3C6-4ABD-AE9F-20B2CCF7C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ESPC (UK)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/>
  <cp:revision/>
  <dcterms:created xsi:type="dcterms:W3CDTF">2009-08-12T11:54:28Z</dcterms:created>
  <dcterms:modified xsi:type="dcterms:W3CDTF">2025-04-02T15:01:05Z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