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4/"/>
    </mc:Choice>
  </mc:AlternateContent>
  <xr:revisionPtr revIDLastSave="0" documentId="8_{9F4902C1-7FF5-42F2-9A88-591F2EE47847}" xr6:coauthVersionLast="47" xr6:coauthVersionMax="47" xr10:uidLastSave="{00000000-0000-0000-0000-000000000000}"/>
  <bookViews>
    <workbookView xWindow="-120" yWindow="-120" windowWidth="29040" windowHeight="15720" tabRatio="824" firstSheet="1" activeTab="1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4" i="4" l="1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<sst xmlns="http://schemas.openxmlformats.org/spreadsheetml/2006/main" count="536" uniqueCount="161">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</sst>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662940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666750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135255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662940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/>
  <cols>
    <col min="1" max="1" width="63" bestFit="1" customWidth="1"/>
  </cols>
  <sheetData>
    <row r="1" spans="1:1" ht="55.5" customHeight="1"/>
    <row r="2" spans="1:1">
      <c r="A2" s="14" t="s">
        <v>0</v>
      </c>
    </row>
    <row r="4" spans="1:1" s="24" customFormat="1" ht="33.75" customHeight="1">
      <c r="A4" s="25" t="s">
        <v>1</v>
      </c>
    </row>
    <row r="5" spans="1:1" s="24" customFormat="1" ht="33.75" customHeight="1">
      <c r="A5" s="25" t="s">
        <v>2</v>
      </c>
    </row>
    <row r="6" spans="1:1" s="24" customFormat="1" ht="33.75" customHeight="1">
      <c r="A6" s="25" t="s">
        <v>3</v>
      </c>
    </row>
    <row r="7" spans="1:1" s="24" customFormat="1" ht="33.75" customHeight="1">
      <c r="A7" s="25" t="s">
        <v>4</v>
      </c>
    </row>
    <row r="8" spans="1:1" s="24" customFormat="1" ht="33.75" customHeight="1">
      <c r="A8" s="25" t="s">
        <v>5</v>
      </c>
    </row>
    <row r="9" spans="1:1" s="24" customFormat="1" ht="33.75" customHeight="1">
      <c r="A9" s="25" t="s">
        <v>6</v>
      </c>
    </row>
    <row r="10" spans="1:1" s="24" customFormat="1" ht="33.75" customHeight="1">
      <c r="A10" s="25" t="s">
        <v>7</v>
      </c>
    </row>
    <row r="11" spans="1:1" s="24" customFormat="1" ht="33.75" customHeight="1"/>
    <row r="12" spans="1:1" s="24" customFormat="1" ht="33.75" customHeight="1"/>
    <row r="13" spans="1:1" s="24" customFormat="1" ht="33.75" customHeight="1"/>
    <row r="14" spans="1:1" s="24" customFormat="1" ht="33.75" customHeight="1"/>
    <row r="15" spans="1:1" s="24" customFormat="1" ht="33.75" customHeight="1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tabSelected="1" workbookViewId="0">
      <pane ySplit="11" topLeftCell="A222" activePane="bottomLeft" state="frozen"/>
      <selection pane="bottomLeft" activeCell="F236" sqref="F236"/>
    </sheetView>
  </sheetViews>
  <sheetFormatPr defaultRowHeight="12" customHeight="1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/>
    <row r="2" spans="1:29" ht="12" customHeight="1">
      <c r="A2" s="60" t="s">
        <v>8</v>
      </c>
      <c r="B2" s="60"/>
    </row>
    <row r="3" spans="1:29" ht="12" customHeight="1">
      <c r="A3" s="29" t="s">
        <v>9</v>
      </c>
    </row>
    <row r="4" spans="1:29" ht="12" customHeight="1">
      <c r="A4" s="60" t="s">
        <v>10</v>
      </c>
      <c r="B4" s="60"/>
    </row>
    <row r="5" spans="1:29" ht="12" customHeight="1">
      <c r="A5" s="60"/>
      <c r="B5" s="60"/>
    </row>
    <row r="6" spans="1:29" ht="12" customHeight="1">
      <c r="A6" s="60" t="s">
        <v>11</v>
      </c>
      <c r="B6" s="60"/>
    </row>
    <row r="7" spans="1:29" ht="12" customHeight="1">
      <c r="A7" s="60" t="s">
        <v>12</v>
      </c>
      <c r="B7" s="60"/>
    </row>
    <row r="8" spans="1:29" ht="12" customHeight="1">
      <c r="A8" s="60"/>
      <c r="B8" s="60"/>
    </row>
    <row r="9" spans="1:29" ht="12.95" customHeight="1">
      <c r="A9" s="60"/>
      <c r="B9" s="60"/>
      <c r="C9" s="91" t="s">
        <v>13</v>
      </c>
      <c r="D9" s="91"/>
      <c r="E9" s="91"/>
      <c r="F9" s="85" t="s">
        <v>14</v>
      </c>
      <c r="G9" s="86"/>
      <c r="H9" s="87"/>
      <c r="I9" s="91" t="s">
        <v>15</v>
      </c>
      <c r="J9" s="91"/>
      <c r="K9" s="91"/>
      <c r="L9" s="85" t="s">
        <v>15</v>
      </c>
      <c r="M9" s="86"/>
      <c r="N9" s="87"/>
      <c r="O9" s="91" t="s">
        <v>16</v>
      </c>
      <c r="P9" s="91"/>
      <c r="Q9" s="91"/>
      <c r="R9" s="85" t="s">
        <v>17</v>
      </c>
      <c r="S9" s="86"/>
      <c r="T9" s="87"/>
      <c r="U9" s="91" t="s">
        <v>18</v>
      </c>
      <c r="V9" s="91"/>
      <c r="W9" s="91"/>
      <c r="X9" s="85" t="s">
        <v>19</v>
      </c>
      <c r="Y9" s="86"/>
      <c r="Z9" s="87"/>
      <c r="AA9" s="91" t="s">
        <v>20</v>
      </c>
      <c r="AB9" s="91"/>
      <c r="AC9" s="91"/>
    </row>
    <row r="10" spans="1:29" ht="12" customHeight="1">
      <c r="A10" s="61" t="s">
        <v>21</v>
      </c>
      <c r="B10" s="60"/>
      <c r="C10" s="92" t="s">
        <v>22</v>
      </c>
      <c r="D10" s="92"/>
      <c r="E10" s="92"/>
      <c r="F10" s="88" t="s">
        <v>22</v>
      </c>
      <c r="G10" s="89"/>
      <c r="H10" s="90"/>
      <c r="I10" s="92" t="s">
        <v>23</v>
      </c>
      <c r="J10" s="92"/>
      <c r="K10" s="92"/>
      <c r="L10" s="88" t="s">
        <v>24</v>
      </c>
      <c r="M10" s="89"/>
      <c r="N10" s="90"/>
      <c r="O10" s="92" t="s">
        <v>25</v>
      </c>
      <c r="P10" s="92"/>
      <c r="Q10" s="92"/>
      <c r="R10" s="88" t="s">
        <v>26</v>
      </c>
      <c r="S10" s="89"/>
      <c r="T10" s="90"/>
      <c r="U10" s="92" t="s">
        <v>26</v>
      </c>
      <c r="V10" s="92"/>
      <c r="W10" s="92"/>
      <c r="X10" s="88" t="s">
        <v>25</v>
      </c>
      <c r="Y10" s="89"/>
      <c r="Z10" s="90"/>
      <c r="AA10" s="92" t="s">
        <v>27</v>
      </c>
      <c r="AB10" s="92"/>
      <c r="AC10" s="92"/>
    </row>
    <row r="11" spans="1:29" ht="24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8" ht="12" customHeight="1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8" ht="12" customHeight="1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8" ht="12" customHeight="1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309269</v>
      </c>
      <c r="G227" s="70">
        <f t="shared" si="227"/>
        <v>4.3759259946743789E-2</v>
      </c>
      <c r="H227" s="71">
        <f t="shared" si="228"/>
        <v>-7.2439731031545662E-2</v>
      </c>
    </row>
    <row r="228" spans="1:8" ht="12" customHeight="1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>IFERROR(F228/F227-1,".")</f>
        <v>3.6489269858925422E-2</v>
      </c>
      <c r="H228" s="71">
        <f>IFERROR(F228/F216-1,".")</f>
        <v>-3.2470903559182918E-2</v>
      </c>
    </row>
    <row r="229" spans="1:8" ht="12" customHeight="1">
      <c r="A229" s="68">
        <v>45323</v>
      </c>
      <c r="B229" s="68">
        <v>45383</v>
      </c>
      <c r="C229" s="72">
        <v>285585</v>
      </c>
      <c r="D229" s="59">
        <f t="shared" ref="D229" si="233">IFERROR(C229/C228-1,".")</f>
        <v>2.3304705514861634E-3</v>
      </c>
      <c r="E229" s="75">
        <f t="shared" ref="E229" si="234">IFERROR(C229/C217-1,".")</f>
        <v>1.7660327336091353E-2</v>
      </c>
      <c r="F229" s="77">
        <v>320466</v>
      </c>
      <c r="G229" s="70">
        <f>IFERROR(F229/F228-1,".")</f>
        <v>-2.7452472906286385E-4</v>
      </c>
      <c r="H229" s="71">
        <f t="shared" ref="H229" si="235">IFERROR(F229/F217-1,".")</f>
        <v>-1.7385385238060214E-2</v>
      </c>
    </row>
    <row r="230" spans="1:8" ht="12" customHeight="1">
      <c r="A230" s="68">
        <v>45352</v>
      </c>
      <c r="B230" s="68">
        <v>45413</v>
      </c>
      <c r="C230" s="72">
        <v>291356</v>
      </c>
      <c r="D230" s="59">
        <f t="shared" ref="D230" si="236">IFERROR(C230/C229-1,".")</f>
        <v>2.0207643958891408E-2</v>
      </c>
      <c r="E230" s="75">
        <f t="shared" ref="E230" si="237">IFERROR(C230/C218-1,".")</f>
        <v>7.4097637381445036E-3</v>
      </c>
      <c r="F230" s="77">
        <v>313206</v>
      </c>
      <c r="G230" s="70">
        <f>IFERROR(F230/F229-1,".")</f>
        <v>-2.2654509370728881E-2</v>
      </c>
      <c r="H230" s="71">
        <f t="shared" ref="H230" si="238">IFERROR(F230/F218-1,".")</f>
        <v>-8.2158702621599966E-2</v>
      </c>
    </row>
    <row r="231" spans="1:8" ht="12" customHeight="1">
      <c r="A231" s="68">
        <v>45383</v>
      </c>
      <c r="B231" s="68">
        <v>45444</v>
      </c>
      <c r="C231" s="72">
        <v>298591</v>
      </c>
      <c r="D231" s="59">
        <f t="shared" ref="D231" si="239">IFERROR(C231/C230-1,".")</f>
        <v>2.4832164087919883E-2</v>
      </c>
      <c r="E231" s="75">
        <f t="shared" ref="E231" si="240">IFERROR(C231/C219-1,".")</f>
        <v>-1.9161821436491921E-3</v>
      </c>
      <c r="F231" s="77">
        <v>306277</v>
      </c>
      <c r="G231" s="70">
        <f>IFERROR(F231/F230-1,".")</f>
        <v>-2.2122820124774067E-2</v>
      </c>
      <c r="H231" s="71">
        <f t="shared" ref="H231" si="241">IFERROR(F231/F219-1,".")</f>
        <v>-0.11009876955579001</v>
      </c>
    </row>
    <row r="232" spans="1:8" ht="12" customHeight="1">
      <c r="A232" s="68">
        <v>45413</v>
      </c>
      <c r="B232" s="68">
        <v>45474</v>
      </c>
      <c r="C232" s="72">
        <v>304018</v>
      </c>
      <c r="D232" s="59">
        <f t="shared" ref="D232" si="242">IFERROR(C232/C231-1,".")</f>
        <v>1.8175363624489682E-2</v>
      </c>
      <c r="E232" s="75">
        <f t="shared" ref="E232" si="243">IFERROR(C232/C220-1,".")</f>
        <v>-1.6508475468817951E-2</v>
      </c>
      <c r="F232" s="77">
        <v>311948</v>
      </c>
      <c r="G232" s="70">
        <f>IFERROR(F232/F231-1,".")</f>
        <v>1.8515918596564651E-2</v>
      </c>
      <c r="H232" s="71">
        <f t="shared" ref="H232" si="244">IFERROR(F232/F220-1,".")</f>
        <v>-8.5692494368973526E-2</v>
      </c>
    </row>
    <row r="233" spans="1:8" ht="12" customHeight="1">
      <c r="A233" s="68">
        <v>45444</v>
      </c>
      <c r="B233" s="68">
        <v>45505</v>
      </c>
      <c r="C233" s="72">
        <v>305352</v>
      </c>
      <c r="D233" s="59">
        <f t="shared" ref="D233" si="245">IFERROR(C233/C232-1,".")</f>
        <v>4.3878980849818561E-3</v>
      </c>
      <c r="E233" s="75">
        <f t="shared" ref="E233" si="246">IFERROR(C233/C221-1,".")</f>
        <v>-2.0405886118686212E-3</v>
      </c>
      <c r="F233" s="77">
        <v>324011</v>
      </c>
      <c r="G233" s="70">
        <f>IFERROR(F233/F232-1,".")</f>
        <v>3.8669906522881936E-2</v>
      </c>
      <c r="H233" s="71">
        <f t="shared" ref="H233" si="247">IFERROR(F233/F221-1,".")</f>
        <v>2.5069709341819291E-2</v>
      </c>
    </row>
    <row r="234" spans="1:8" ht="12" customHeight="1">
      <c r="A234" s="68">
        <v>45474</v>
      </c>
      <c r="B234" s="68">
        <v>45536</v>
      </c>
      <c r="C234" s="72">
        <v>307850</v>
      </c>
      <c r="D234" s="59">
        <f t="shared" ref="D234:D235" si="248">IFERROR(C234/C233-1,".")</f>
        <v>8.1807225759122915E-3</v>
      </c>
      <c r="E234" s="75">
        <f t="shared" ref="E234:E235" si="249">IFERROR(C234/C222-1,".")</f>
        <v>3.134055846831596E-2</v>
      </c>
      <c r="F234" s="77">
        <v>349278</v>
      </c>
      <c r="G234" s="70">
        <f>IFERROR(F234/F233-1,".")</f>
        <v>7.7981920366901214E-2</v>
      </c>
      <c r="H234" s="71">
        <f t="shared" ref="H234:H235" si="250">IFERROR(F234/F222-1,".")</f>
        <v>0.12645249928241786</v>
      </c>
    </row>
    <row r="235" spans="1:8" ht="12" customHeight="1">
      <c r="A235" s="68">
        <v>45505</v>
      </c>
      <c r="B235" s="68">
        <v>45566</v>
      </c>
      <c r="C235" s="72">
        <v>308244</v>
      </c>
      <c r="D235" s="59">
        <f t="shared" si="248"/>
        <v>1.2798440799091093E-3</v>
      </c>
      <c r="E235" s="75">
        <f t="shared" si="249"/>
        <v>5.7313873119865466E-2</v>
      </c>
      <c r="F235" s="77">
        <v>349548</v>
      </c>
      <c r="G235" s="70">
        <f>IFERROR(F235/F234-1,".")</f>
        <v>7.7302320787442369E-4</v>
      </c>
      <c r="H235" s="71">
        <f t="shared" si="250"/>
        <v>0.1469201466018748</v>
      </c>
    </row>
    <row r="236" spans="1:8" ht="12" customHeight="1">
      <c r="C236" s="72"/>
      <c r="F236" s="77">
        <v>349548</v>
      </c>
    </row>
    <row r="237" spans="1:8" ht="12" customHeight="1">
      <c r="C237" s="72"/>
    </row>
    <row r="238" spans="1:8" ht="12" customHeight="1">
      <c r="C238" s="72"/>
    </row>
    <row r="239" spans="1:8" ht="12" customHeight="1">
      <c r="C239" s="72"/>
    </row>
    <row r="240" spans="1:8" ht="12" customHeight="1">
      <c r="C240" s="72"/>
    </row>
    <row r="241" spans="3:3" ht="12" customHeight="1">
      <c r="C241" s="72"/>
    </row>
    <row r="242" spans="3:3" ht="12" customHeight="1">
      <c r="C242" s="72"/>
    </row>
    <row r="243" spans="3:3" ht="12" customHeight="1">
      <c r="C243" s="72"/>
    </row>
    <row r="244" spans="3:3" ht="12" customHeight="1">
      <c r="C244" s="72"/>
    </row>
    <row r="245" spans="3:3" ht="12" customHeight="1">
      <c r="C245" s="72"/>
    </row>
    <row r="246" spans="3:3" ht="12" customHeight="1">
      <c r="C246" s="72"/>
    </row>
    <row r="247" spans="3:3" ht="12" customHeight="1">
      <c r="C247" s="72"/>
    </row>
    <row r="248" spans="3:3" ht="12" customHeight="1">
      <c r="C248" s="72"/>
    </row>
    <row r="249" spans="3:3" ht="12" customHeight="1">
      <c r="C249" s="72"/>
    </row>
    <row r="250" spans="3:3" ht="12" customHeight="1">
      <c r="C250" s="72"/>
    </row>
    <row r="251" spans="3:3" ht="12" customHeight="1">
      <c r="C251" s="72"/>
    </row>
    <row r="252" spans="3:3" ht="12" customHeight="1">
      <c r="C252" s="72"/>
    </row>
    <row r="253" spans="3:3" ht="12" customHeight="1">
      <c r="C253" s="72"/>
    </row>
    <row r="254" spans="3:3" ht="12" customHeight="1">
      <c r="C254" s="72"/>
    </row>
    <row r="255" spans="3:3" ht="12" customHeight="1">
      <c r="C255" s="72"/>
    </row>
    <row r="256" spans="3:3" ht="12" customHeight="1">
      <c r="C256" s="72"/>
    </row>
    <row r="257" spans="3:3" ht="12" customHeight="1">
      <c r="C257" s="72"/>
    </row>
    <row r="258" spans="3:3" ht="12" customHeight="1">
      <c r="C258" s="72"/>
    </row>
    <row r="259" spans="3:3" ht="12" customHeight="1">
      <c r="C259" s="72"/>
    </row>
    <row r="260" spans="3:3" ht="12" customHeight="1">
      <c r="C260" s="72"/>
    </row>
    <row r="261" spans="3:3" ht="12" customHeight="1">
      <c r="C261" s="72"/>
    </row>
    <row r="262" spans="3:3" ht="12" customHeight="1">
      <c r="C262" s="72"/>
    </row>
    <row r="263" spans="3:3" ht="12" customHeight="1">
      <c r="C263" s="72"/>
    </row>
    <row r="264" spans="3:3" ht="12" customHeight="1">
      <c r="C264" s="72"/>
    </row>
    <row r="265" spans="3:3" ht="12" customHeight="1">
      <c r="C265" s="72"/>
    </row>
    <row r="266" spans="3:3" ht="12" customHeight="1">
      <c r="C266" s="72"/>
    </row>
    <row r="267" spans="3:3" ht="12" customHeight="1">
      <c r="C267" s="72"/>
    </row>
    <row r="268" spans="3:3" ht="12" customHeight="1">
      <c r="C268" s="72"/>
    </row>
    <row r="269" spans="3:3" ht="12" customHeight="1">
      <c r="C269" s="72"/>
    </row>
    <row r="270" spans="3:3" ht="12" customHeight="1">
      <c r="C270" s="72"/>
    </row>
    <row r="271" spans="3:3" ht="12" customHeight="1">
      <c r="C271" s="72"/>
    </row>
    <row r="272" spans="3:3" ht="12" customHeight="1">
      <c r="C272" s="72"/>
    </row>
    <row r="273" spans="3:3" ht="12" customHeight="1">
      <c r="C273" s="72"/>
    </row>
    <row r="274" spans="3:3" ht="12" customHeight="1">
      <c r="C274" s="72"/>
    </row>
    <row r="275" spans="3:3" ht="12" customHeight="1">
      <c r="C275" s="72"/>
    </row>
    <row r="276" spans="3:3" ht="12" customHeight="1">
      <c r="C276" s="72"/>
    </row>
    <row r="277" spans="3:3" ht="12" customHeight="1">
      <c r="C277" s="72"/>
    </row>
    <row r="278" spans="3:3" ht="12" customHeight="1">
      <c r="C278" s="72"/>
    </row>
    <row r="279" spans="3:3" ht="12" customHeight="1">
      <c r="C279" s="72"/>
    </row>
    <row r="280" spans="3:3" ht="12" customHeight="1">
      <c r="C280" s="72"/>
    </row>
    <row r="281" spans="3:3" ht="12" customHeight="1">
      <c r="C281" s="72"/>
    </row>
    <row r="282" spans="3:3" ht="12" customHeight="1">
      <c r="C282" s="72"/>
    </row>
    <row r="283" spans="3:3" ht="12" customHeight="1">
      <c r="C283" s="72"/>
    </row>
    <row r="284" spans="3:3" ht="12" customHeight="1">
      <c r="C284" s="72"/>
    </row>
    <row r="285" spans="3:3" ht="12" customHeight="1">
      <c r="C285" s="72"/>
    </row>
    <row r="286" spans="3:3" ht="12" customHeight="1">
      <c r="C286" s="72"/>
    </row>
    <row r="287" spans="3:3" ht="12" customHeight="1">
      <c r="C287" s="72"/>
    </row>
    <row r="288" spans="3:3" ht="12" customHeight="1">
      <c r="C288" s="72"/>
    </row>
    <row r="289" spans="3:3" ht="12" customHeight="1">
      <c r="C289" s="72"/>
    </row>
    <row r="290" spans="3:3" ht="12" customHeight="1">
      <c r="C290" s="72"/>
    </row>
    <row r="291" spans="3:3" ht="12" customHeight="1">
      <c r="C291" s="72"/>
    </row>
    <row r="292" spans="3:3" ht="12" customHeight="1">
      <c r="C292" s="72"/>
    </row>
    <row r="293" spans="3:3" ht="12" customHeight="1">
      <c r="C293" s="72"/>
    </row>
    <row r="294" spans="3:3" ht="12" customHeight="1">
      <c r="C294" s="72"/>
    </row>
    <row r="295" spans="3:3" ht="12" customHeight="1">
      <c r="C295" s="72"/>
    </row>
    <row r="296" spans="3:3" ht="12" customHeight="1">
      <c r="C296" s="72"/>
    </row>
    <row r="297" spans="3:3" ht="12" customHeight="1">
      <c r="C297" s="72"/>
    </row>
    <row r="298" spans="3:3" ht="12" customHeight="1">
      <c r="C298" s="72"/>
    </row>
    <row r="299" spans="3:3" ht="12" customHeight="1">
      <c r="C299" s="72"/>
    </row>
    <row r="300" spans="3:3" ht="12" customHeight="1">
      <c r="C300" s="72"/>
    </row>
    <row r="301" spans="3:3" ht="12" customHeight="1">
      <c r="C301" s="72"/>
    </row>
    <row r="302" spans="3:3" ht="12" customHeight="1">
      <c r="C302" s="72"/>
    </row>
    <row r="303" spans="3:3" ht="12" customHeight="1">
      <c r="C303" s="72"/>
    </row>
    <row r="304" spans="3:3" ht="12" customHeight="1">
      <c r="C304" s="72"/>
    </row>
    <row r="305" spans="3:3" ht="12" customHeight="1">
      <c r="C305" s="72"/>
    </row>
    <row r="306" spans="3:3" ht="12" customHeight="1">
      <c r="C306" s="72"/>
    </row>
    <row r="307" spans="3:3" ht="12" customHeight="1">
      <c r="C307" s="72"/>
    </row>
    <row r="308" spans="3:3" ht="12" customHeight="1">
      <c r="C308" s="72"/>
    </row>
    <row r="309" spans="3:3" ht="12" customHeight="1">
      <c r="C309" s="72"/>
    </row>
    <row r="310" spans="3:3" ht="12" customHeight="1">
      <c r="C310" s="72"/>
    </row>
    <row r="311" spans="3:3" ht="12" customHeight="1">
      <c r="C311" s="72"/>
    </row>
    <row r="312" spans="3:3" ht="12" customHeight="1">
      <c r="C312" s="72"/>
    </row>
    <row r="313" spans="3:3" ht="12" customHeight="1">
      <c r="C313" s="72"/>
    </row>
    <row r="314" spans="3:3" ht="12" customHeight="1">
      <c r="C314" s="72"/>
    </row>
    <row r="315" spans="3:3" ht="12" customHeight="1">
      <c r="C315" s="72"/>
    </row>
    <row r="316" spans="3:3" ht="12" customHeight="1">
      <c r="C316" s="72"/>
    </row>
  </sheetData>
  <mergeCells count="18"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  <mergeCell ref="L9:N9"/>
    <mergeCell ref="L10:N10"/>
    <mergeCell ref="F10:H10"/>
    <mergeCell ref="C9:E9"/>
    <mergeCell ref="F9:H9"/>
    <mergeCell ref="C10:E10"/>
    <mergeCell ref="I10:K10"/>
    <mergeCell ref="I9:K9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35"/>
  <sheetViews>
    <sheetView workbookViewId="0">
      <pane ySplit="11" topLeftCell="A228" activePane="bottomLeft" state="frozen"/>
      <selection pane="bottomLeft" activeCell="L236" sqref="L236"/>
    </sheetView>
  </sheetViews>
  <sheetFormatPr defaultColWidth="9.140625" defaultRowHeight="1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/>
    <row r="2" spans="1:14">
      <c r="A2" s="35" t="s">
        <v>8</v>
      </c>
      <c r="B2" s="35"/>
    </row>
    <row r="3" spans="1:14">
      <c r="A3" s="32" t="s">
        <v>34</v>
      </c>
    </row>
    <row r="4" spans="1:14">
      <c r="A4" s="35" t="s">
        <v>10</v>
      </c>
      <c r="B4" s="35"/>
    </row>
    <row r="6" spans="1:14">
      <c r="A6" s="35" t="s">
        <v>11</v>
      </c>
    </row>
    <row r="7" spans="1:14">
      <c r="A7" s="35" t="s">
        <v>12</v>
      </c>
    </row>
    <row r="8" spans="1:14">
      <c r="A8" s="35"/>
    </row>
    <row r="9" spans="1:14">
      <c r="A9" s="36" t="s">
        <v>21</v>
      </c>
    </row>
    <row r="10" spans="1:14" ht="15">
      <c r="C10" s="93" t="s">
        <v>35</v>
      </c>
      <c r="D10" s="94"/>
      <c r="E10" s="95"/>
      <c r="F10" s="96" t="s">
        <v>36</v>
      </c>
      <c r="G10" s="97"/>
      <c r="H10" s="98"/>
      <c r="I10" s="93" t="s">
        <v>37</v>
      </c>
      <c r="J10" s="94"/>
      <c r="K10" s="95"/>
      <c r="L10" s="96" t="s">
        <v>38</v>
      </c>
      <c r="M10" s="97"/>
      <c r="N10" s="98"/>
    </row>
    <row r="11" spans="1:14" ht="24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>
      <c r="A227" s="43">
        <v>45261</v>
      </c>
      <c r="B227" s="54">
        <v>45323</v>
      </c>
      <c r="C227" s="73">
        <v>268487</v>
      </c>
      <c r="D227" s="44">
        <f t="shared" si="272"/>
        <v>-9.4814005910196508E-3</v>
      </c>
      <c r="E227" s="45">
        <f t="shared" si="273"/>
        <v>-8.8050677626439366E-2</v>
      </c>
      <c r="F227" s="53">
        <v>252662</v>
      </c>
      <c r="G227" s="47">
        <f t="shared" si="274"/>
        <v>1.9608317897684913E-2</v>
      </c>
      <c r="H227" s="48">
        <f t="shared" si="275"/>
        <v>1.8823036041194507E-2</v>
      </c>
      <c r="I227" s="73">
        <v>257079</v>
      </c>
      <c r="J227" s="44">
        <f t="shared" si="276"/>
        <v>5.6251746183049178E-2</v>
      </c>
      <c r="K227" s="45">
        <f t="shared" si="277"/>
        <v>0.41113410436987796</v>
      </c>
      <c r="L227" s="53">
        <v>213086</v>
      </c>
      <c r="M227" s="47">
        <f t="shared" si="278"/>
        <v>0.10315800372747974</v>
      </c>
      <c r="N227" s="48">
        <f t="shared" si="279"/>
        <v>1.0384265230255707E-2</v>
      </c>
    </row>
    <row r="228" spans="1:14">
      <c r="A228" s="43">
        <v>45292</v>
      </c>
      <c r="B228" s="54">
        <v>45352</v>
      </c>
      <c r="C228" s="73">
        <v>275106</v>
      </c>
      <c r="D228" s="44">
        <f t="shared" si="272"/>
        <v>2.4652962713278548E-2</v>
      </c>
      <c r="E228" s="45">
        <f t="shared" si="273"/>
        <v>1.8303900266877893E-2</v>
      </c>
      <c r="F228" s="53">
        <v>258275</v>
      </c>
      <c r="G228" s="47">
        <f t="shared" si="274"/>
        <v>2.2215449889575689E-2</v>
      </c>
      <c r="H228" s="48">
        <f t="shared" si="275"/>
        <v>-1.9594817736308889E-2</v>
      </c>
      <c r="I228" s="73">
        <v>270063</v>
      </c>
      <c r="J228" s="44">
        <f t="shared" si="276"/>
        <v>5.050587562578035E-2</v>
      </c>
      <c r="K228" s="45">
        <f t="shared" si="277"/>
        <v>0.29512331972971806</v>
      </c>
      <c r="L228" s="53">
        <v>213808</v>
      </c>
      <c r="M228" s="47">
        <f t="shared" si="278"/>
        <v>3.3883033141548502E-3</v>
      </c>
      <c r="N228" s="48">
        <f t="shared" si="279"/>
        <v>0.16955763055833617</v>
      </c>
    </row>
    <row r="229" spans="1:14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>
      <c r="A230" s="68">
        <v>45352</v>
      </c>
      <c r="B230" s="68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>
      <c r="A231" s="68">
        <v>45383</v>
      </c>
      <c r="B231" s="68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>
      <c r="A232" s="43">
        <v>45413</v>
      </c>
      <c r="B232" s="43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>
      <c r="A234" s="68">
        <v>45474</v>
      </c>
      <c r="B234" s="68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>
      <c r="A235" s="68">
        <v>45505</v>
      </c>
      <c r="B235" s="68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" activePane="bottomLeft" state="frozen"/>
      <selection pane="bottomLeft" activeCell="AC17" sqref="AC17"/>
    </sheetView>
  </sheetViews>
  <sheetFormatPr defaultRowHeight="1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/>
    <row r="2" spans="1:26">
      <c r="A2" s="60" t="s">
        <v>8</v>
      </c>
    </row>
    <row r="3" spans="1:26">
      <c r="A3" s="22" t="s">
        <v>9</v>
      </c>
    </row>
    <row r="4" spans="1:26">
      <c r="A4" s="60" t="s">
        <v>39</v>
      </c>
    </row>
    <row r="5" spans="1:26">
      <c r="A5" s="60"/>
    </row>
    <row r="6" spans="1:26">
      <c r="A6" s="61" t="s">
        <v>21</v>
      </c>
    </row>
    <row r="7" spans="1:26" ht="15">
      <c r="A7" s="60"/>
      <c r="B7" s="60"/>
      <c r="C7" s="99" t="s">
        <v>13</v>
      </c>
      <c r="D7" s="91"/>
      <c r="E7" s="100"/>
      <c r="F7" s="85" t="s">
        <v>14</v>
      </c>
      <c r="G7" s="86"/>
      <c r="H7" s="87"/>
      <c r="I7" s="91" t="s">
        <v>15</v>
      </c>
      <c r="J7" s="91"/>
      <c r="K7" s="100"/>
      <c r="L7" s="85" t="s">
        <v>15</v>
      </c>
      <c r="M7" s="86"/>
      <c r="N7" s="87"/>
      <c r="O7" s="91" t="s">
        <v>16</v>
      </c>
      <c r="P7" s="91"/>
      <c r="Q7" s="100"/>
      <c r="R7" s="86" t="s">
        <v>17</v>
      </c>
      <c r="S7" s="86"/>
      <c r="T7" s="86"/>
      <c r="U7" s="99" t="s">
        <v>18</v>
      </c>
      <c r="V7" s="91"/>
      <c r="W7" s="100"/>
      <c r="X7" s="85" t="s">
        <v>19</v>
      </c>
      <c r="Y7" s="86"/>
      <c r="Z7" s="87"/>
    </row>
    <row r="8" spans="1:26">
      <c r="A8" s="60"/>
      <c r="B8" s="60"/>
      <c r="C8" s="101" t="s">
        <v>22</v>
      </c>
      <c r="D8" s="92"/>
      <c r="E8" s="102"/>
      <c r="F8" s="88" t="s">
        <v>22</v>
      </c>
      <c r="G8" s="89"/>
      <c r="H8" s="90"/>
      <c r="I8" s="92" t="s">
        <v>23</v>
      </c>
      <c r="J8" s="92"/>
      <c r="K8" s="102"/>
      <c r="L8" s="88" t="s">
        <v>24</v>
      </c>
      <c r="M8" s="89"/>
      <c r="N8" s="90"/>
      <c r="O8" s="92" t="s">
        <v>25</v>
      </c>
      <c r="P8" s="92"/>
      <c r="Q8" s="102"/>
      <c r="R8" s="89" t="s">
        <v>26</v>
      </c>
      <c r="S8" s="89"/>
      <c r="T8" s="89"/>
      <c r="U8" s="101" t="s">
        <v>26</v>
      </c>
      <c r="V8" s="92"/>
      <c r="W8" s="102"/>
      <c r="X8" s="88" t="s">
        <v>25</v>
      </c>
      <c r="Y8" s="89"/>
      <c r="Z8" s="90"/>
    </row>
    <row r="9" spans="1:26" ht="24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/>
    <row r="119" spans="1:26" ht="14.1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J135" activePane="bottomLeft" state="frozen"/>
      <selection pane="bottomLeft" activeCell="J135" sqref="J135"/>
    </sheetView>
  </sheetViews>
  <sheetFormatPr defaultRowHeight="12" customHeight="1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/>
    <row r="2" spans="1:14" ht="12" customHeight="1">
      <c r="A2" s="60" t="s">
        <v>8</v>
      </c>
    </row>
    <row r="3" spans="1:14" ht="12" customHeight="1">
      <c r="A3" s="22" t="s">
        <v>34</v>
      </c>
    </row>
    <row r="4" spans="1:14" ht="12" customHeight="1">
      <c r="A4" s="60" t="s">
        <v>39</v>
      </c>
    </row>
    <row r="5" spans="1:14" ht="12" customHeight="1">
      <c r="A5" s="60"/>
    </row>
    <row r="6" spans="1:14" ht="12" customHeight="1">
      <c r="A6" s="60"/>
    </row>
    <row r="7" spans="1:14" ht="12" customHeight="1">
      <c r="A7" s="61" t="s">
        <v>21</v>
      </c>
    </row>
    <row r="8" spans="1:14" ht="12" customHeight="1">
      <c r="A8" s="29"/>
      <c r="B8" s="29"/>
      <c r="C8" s="103" t="s">
        <v>35</v>
      </c>
      <c r="D8" s="104"/>
      <c r="E8" s="105"/>
      <c r="F8" s="106" t="s">
        <v>36</v>
      </c>
      <c r="G8" s="107"/>
      <c r="H8" s="108"/>
      <c r="I8" s="103" t="s">
        <v>37</v>
      </c>
      <c r="J8" s="104"/>
      <c r="K8" s="105"/>
      <c r="L8" s="106" t="s">
        <v>38</v>
      </c>
      <c r="M8" s="107"/>
      <c r="N8" s="108"/>
    </row>
    <row r="9" spans="1:14" ht="12" customHeight="1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3"/>
  <sheetViews>
    <sheetView workbookViewId="0">
      <pane ySplit="12" topLeftCell="A113" activePane="bottomLeft" state="frozen"/>
      <selection pane="bottomLeft" activeCell="E124" sqref="E124"/>
    </sheetView>
  </sheetViews>
  <sheetFormatPr defaultRowHeight="12" customHeight="1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/>
    <row r="2" spans="1:25">
      <c r="A2" s="14" t="s">
        <v>8</v>
      </c>
    </row>
    <row r="3" spans="1:25">
      <c r="A3" t="s">
        <v>9</v>
      </c>
    </row>
    <row r="4" spans="1:25">
      <c r="A4" s="14" t="s">
        <v>10</v>
      </c>
    </row>
    <row r="6" spans="1:25" ht="12" customHeight="1">
      <c r="A6" s="60" t="s">
        <v>11</v>
      </c>
    </row>
    <row r="7" spans="1:25" ht="12" customHeight="1">
      <c r="A7" s="60" t="s">
        <v>12</v>
      </c>
    </row>
    <row r="8" spans="1:25" ht="12" customHeight="1">
      <c r="A8" s="60"/>
    </row>
    <row r="9" spans="1:25">
      <c r="A9" s="61" t="s">
        <v>21</v>
      </c>
    </row>
    <row r="10" spans="1:25" ht="15">
      <c r="A10" s="14"/>
      <c r="B10" s="91" t="s">
        <v>13</v>
      </c>
      <c r="C10" s="91"/>
      <c r="D10" s="91"/>
      <c r="E10" s="85" t="s">
        <v>14</v>
      </c>
      <c r="F10" s="86"/>
      <c r="G10" s="87"/>
      <c r="H10" s="91" t="s">
        <v>15</v>
      </c>
      <c r="I10" s="91"/>
      <c r="J10" s="91"/>
      <c r="K10" s="85" t="s">
        <v>15</v>
      </c>
      <c r="L10" s="86"/>
      <c r="M10" s="87"/>
      <c r="N10" s="91" t="s">
        <v>16</v>
      </c>
      <c r="O10" s="91"/>
      <c r="P10" s="91"/>
      <c r="Q10" s="85" t="s">
        <v>17</v>
      </c>
      <c r="R10" s="86"/>
      <c r="S10" s="87"/>
      <c r="T10" s="91" t="s">
        <v>18</v>
      </c>
      <c r="U10" s="91"/>
      <c r="V10" s="91"/>
      <c r="W10" s="85" t="s">
        <v>19</v>
      </c>
      <c r="X10" s="86"/>
      <c r="Y10" s="87"/>
    </row>
    <row r="11" spans="1:25">
      <c r="A11" s="14"/>
      <c r="B11" s="109" t="s">
        <v>22</v>
      </c>
      <c r="C11" s="109"/>
      <c r="D11" s="109"/>
      <c r="E11" s="110" t="s">
        <v>22</v>
      </c>
      <c r="F11" s="111"/>
      <c r="G11" s="112"/>
      <c r="H11" s="109" t="s">
        <v>23</v>
      </c>
      <c r="I11" s="109"/>
      <c r="J11" s="109"/>
      <c r="K11" s="110" t="s">
        <v>24</v>
      </c>
      <c r="L11" s="111"/>
      <c r="M11" s="112"/>
      <c r="N11" s="109" t="s">
        <v>25</v>
      </c>
      <c r="O11" s="109"/>
      <c r="P11" s="109"/>
      <c r="Q11" s="110" t="s">
        <v>26</v>
      </c>
      <c r="R11" s="111"/>
      <c r="S11" s="112"/>
      <c r="T11" s="109" t="s">
        <v>26</v>
      </c>
      <c r="U11" s="109"/>
      <c r="V11" s="109"/>
      <c r="W11" s="110" t="s">
        <v>25</v>
      </c>
      <c r="X11" s="111"/>
      <c r="Y11" s="112"/>
    </row>
    <row r="12" spans="1:25" ht="25.5" customHeight="1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2"/>
  <sheetViews>
    <sheetView workbookViewId="0">
      <pane ySplit="11" topLeftCell="A104" activePane="bottomLeft" state="frozen"/>
      <selection pane="bottomLeft" activeCell="K123" sqref="K123"/>
    </sheetView>
  </sheetViews>
  <sheetFormatPr defaultRowHeight="12" customHeight="1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/>
    <row r="2" spans="1:13">
      <c r="A2" s="14" t="s">
        <v>8</v>
      </c>
    </row>
    <row r="3" spans="1:13">
      <c r="A3" t="s">
        <v>34</v>
      </c>
    </row>
    <row r="4" spans="1:13">
      <c r="A4" s="14" t="s">
        <v>10</v>
      </c>
    </row>
    <row r="5" spans="1:13">
      <c r="A5" s="14"/>
    </row>
    <row r="6" spans="1:13">
      <c r="A6" s="14" t="s">
        <v>11</v>
      </c>
    </row>
    <row r="7" spans="1:13">
      <c r="A7" s="14" t="s">
        <v>12</v>
      </c>
    </row>
    <row r="8" spans="1:13">
      <c r="A8" s="14"/>
    </row>
    <row r="9" spans="1:13">
      <c r="A9" s="61" t="s">
        <v>21</v>
      </c>
    </row>
    <row r="10" spans="1:13" ht="15">
      <c r="B10" s="104" t="s">
        <v>35</v>
      </c>
      <c r="C10" s="104"/>
      <c r="D10" s="104"/>
      <c r="E10" s="106" t="s">
        <v>36</v>
      </c>
      <c r="F10" s="107"/>
      <c r="G10" s="108"/>
      <c r="H10" s="104" t="s">
        <v>37</v>
      </c>
      <c r="I10" s="104"/>
      <c r="J10" s="104"/>
      <c r="K10" s="106" t="s">
        <v>38</v>
      </c>
      <c r="L10" s="107"/>
      <c r="M10" s="108"/>
    </row>
    <row r="11" spans="1:13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>
      <c r="A122" s="14" t="s">
        <v>155</v>
      </c>
      <c r="B122" s="73">
        <v>279143</v>
      </c>
      <c r="C122" s="44">
        <f t="shared" ref="C122" si="126">IFERROR(B122/B121-1,".")</f>
        <v>-1.3858958688079848E-2</v>
      </c>
      <c r="D122" s="45">
        <f t="shared" ref="D122" si="127">IFERROR(B122/B110-1,".")</f>
        <v>-3.8058217632078617E-2</v>
      </c>
      <c r="E122" s="73">
        <v>266847</v>
      </c>
      <c r="F122" s="44">
        <f t="shared" ref="F122" si="128">IFERROR(E122/E121-1,".")</f>
        <v>6.3622775375171914E-2</v>
      </c>
      <c r="G122" s="45">
        <f t="shared" ref="G122" si="129">IFERROR(E122/E110-1,".")</f>
        <v>9.2439830185821359E-2</v>
      </c>
      <c r="H122" s="73">
        <v>274541</v>
      </c>
      <c r="I122" s="44">
        <f t="shared" ref="I122" si="130">IFERROR(H122/H121-1,".")</f>
        <v>4.755454483016508E-2</v>
      </c>
      <c r="J122" s="45">
        <f t="shared" ref="J122" si="131">IFERROR(H122/H110-1,".")</f>
        <v>0.30557246390595583</v>
      </c>
      <c r="K122" s="73">
        <v>218503</v>
      </c>
      <c r="L122" s="44">
        <f t="shared" ref="L122" si="132">IFERROR(K122/K121-1,".")</f>
        <v>5.0656831820280024E-2</v>
      </c>
      <c r="M122" s="45">
        <f t="shared" ref="M122" si="133">IFERROR(K122/K110-1,".")</f>
        <v>0.13520435995615099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34"/>
  <sheetViews>
    <sheetView workbookViewId="0">
      <pane ySplit="8" topLeftCell="A219" activePane="bottomLeft" state="frozen"/>
      <selection pane="bottomLeft" activeCell="F236" sqref="F236"/>
    </sheetView>
  </sheetViews>
  <sheetFormatPr defaultRowHeight="12" customHeight="1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>
      <c r="A1"/>
      <c r="B1" s="3"/>
    </row>
    <row r="2" spans="1:4">
      <c r="A2" s="14" t="s">
        <v>8</v>
      </c>
      <c r="B2" s="3"/>
    </row>
    <row r="3" spans="1:4">
      <c r="A3" t="s">
        <v>156</v>
      </c>
      <c r="B3" s="3"/>
    </row>
    <row r="4" spans="1:4">
      <c r="A4" s="14" t="s">
        <v>157</v>
      </c>
      <c r="B4" s="3"/>
    </row>
    <row r="5" spans="1:4">
      <c r="A5" s="14"/>
      <c r="B5" s="3"/>
    </row>
    <row r="6" spans="1:4">
      <c r="A6" s="61" t="s">
        <v>21</v>
      </c>
      <c r="B6" s="3"/>
    </row>
    <row r="7" spans="1:4">
      <c r="A7"/>
      <c r="B7" s="3"/>
    </row>
    <row r="8" spans="1:4" ht="12" customHeight="1">
      <c r="A8" s="15" t="s">
        <v>158</v>
      </c>
      <c r="B8" s="16" t="s">
        <v>29</v>
      </c>
      <c r="C8" s="19" t="s">
        <v>159</v>
      </c>
      <c r="D8" s="19" t="s">
        <v>160</v>
      </c>
    </row>
    <row r="9" spans="1:4" ht="12" customHeight="1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>
      <c r="A225" s="17">
        <v>45292</v>
      </c>
      <c r="B225" s="7">
        <v>287254</v>
      </c>
      <c r="C225" s="28">
        <f t="shared" ref="C225:C227" si="33">IFERROR(B225/B224-1,".")</f>
        <v>-9.2469001672789153E-3</v>
      </c>
      <c r="D225" s="28">
        <f t="shared" ref="D225:D227" si="34">IFERROR(B225/B213-1,".")</f>
        <v>-5.0227314057101347E-2</v>
      </c>
    </row>
    <row r="226" spans="1:4" ht="12" customHeight="1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>
      <c r="A227" s="17">
        <v>45352</v>
      </c>
      <c r="B227" s="7">
        <v>280085</v>
      </c>
      <c r="C227" s="28">
        <f t="shared" si="33"/>
        <v>-2.7431984304738144E-2</v>
      </c>
      <c r="D227" s="28">
        <f t="shared" si="34"/>
        <v>-2.1051491045339543E-2</v>
      </c>
    </row>
    <row r="228" spans="1:4" ht="12" customHeight="1">
      <c r="A228" s="17">
        <v>45383</v>
      </c>
      <c r="B228" s="7">
        <v>290255</v>
      </c>
      <c r="C228" s="28">
        <f t="shared" ref="C228" si="35">IFERROR(B228/B227-1,".")</f>
        <v>3.6310405769677034E-2</v>
      </c>
      <c r="D228" s="28">
        <f t="shared" ref="D228" si="36">IFERROR(B228/B216-1,".")</f>
        <v>3.0098415945594148E-3</v>
      </c>
    </row>
    <row r="229" spans="1:4" ht="12" customHeight="1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ref="D229" si="38">IFERROR(B229/B217-1,".")</f>
        <v>1.9559250043048593E-2</v>
      </c>
    </row>
    <row r="230" spans="1:4" ht="12" customHeight="1">
      <c r="A230" s="17">
        <v>45444</v>
      </c>
      <c r="B230" s="7">
        <v>302660</v>
      </c>
      <c r="C230" s="28">
        <f t="shared" ref="C230" si="39">IFERROR(B230/B229-1,".")</f>
        <v>2.2849951981984695E-3</v>
      </c>
      <c r="D230" s="28">
        <f t="shared" ref="D230" si="40">IFERROR(B230/B218-1,".")</f>
        <v>-1.7994458251948342E-2</v>
      </c>
    </row>
    <row r="231" spans="1:4" ht="12" customHeight="1">
      <c r="A231" s="17">
        <v>45474</v>
      </c>
      <c r="B231" s="7">
        <v>309071</v>
      </c>
      <c r="C231" s="28">
        <f t="shared" ref="C231" si="41">IFERROR(B231/B230-1,".")</f>
        <v>2.1182184629617407E-2</v>
      </c>
      <c r="D231" s="28">
        <f t="shared" ref="D231" si="42">IFERROR(B231/B219-1,".")</f>
        <v>-1.6577521390093608E-2</v>
      </c>
    </row>
    <row r="232" spans="1:4" ht="12" customHeight="1">
      <c r="A232" s="17">
        <v>45505</v>
      </c>
      <c r="B232" s="7">
        <v>312752</v>
      </c>
      <c r="C232" s="28">
        <f t="shared" ref="C232" si="43">IFERROR(B232/B231-1,".")</f>
        <v>1.1909884783755098E-2</v>
      </c>
      <c r="D232" s="28">
        <f t="shared" ref="D232" si="44">IFERROR(B232/B220-1,".")</f>
        <v>6.2820713232245584E-2</v>
      </c>
    </row>
    <row r="233" spans="1:4" ht="12" customHeight="1">
      <c r="A233" s="17">
        <v>45536</v>
      </c>
      <c r="B233" s="7">
        <v>310690</v>
      </c>
      <c r="C233" s="28">
        <f t="shared" ref="C233" si="45">IFERROR(B233/B232-1,".")</f>
        <v>-6.5930833375965614E-3</v>
      </c>
      <c r="D233" s="28">
        <f t="shared" ref="D233" si="46">IFERROR(B233/B221-1,".")</f>
        <v>7.2002815521250874E-2</v>
      </c>
    </row>
    <row r="234" spans="1:4" ht="12" customHeight="1">
      <c r="A234" s="17">
        <v>45566</v>
      </c>
      <c r="B234" s="7">
        <v>312773</v>
      </c>
      <c r="C234" s="28">
        <f t="shared" ref="C234" si="47">IFERROR(B234/B233-1,".")</f>
        <v>6.7044320705527127E-3</v>
      </c>
      <c r="D234" s="28">
        <f t="shared" ref="D234" si="48">IFERROR(B234/B222-1,".")</f>
        <v>5.4400005393816064E-2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EDB61-A875-4514-B642-2BA42C628CD9}"/>
</file>

<file path=customXml/itemProps2.xml><?xml version="1.0" encoding="utf-8"?>
<ds:datastoreItem xmlns:ds="http://schemas.openxmlformats.org/officeDocument/2006/customXml" ds:itemID="{FEF80C7B-CFED-4709-8FA4-11ADFA1B1A9F}"/>
</file>

<file path=customXml/itemProps3.xml><?xml version="1.0" encoding="utf-8"?>
<ds:datastoreItem xmlns:ds="http://schemas.openxmlformats.org/officeDocument/2006/customXml" ds:itemID="{1B3444F4-B3C6-4ABD-AE9F-20B2CCF7C2DB}"/>
</file>

<file path=customXml/itemProps4.xml><?xml version="1.0" encoding="utf-8"?>
<ds:datastoreItem xmlns:ds="http://schemas.openxmlformats.org/officeDocument/2006/customXml" ds:itemID="{630F17A2-380B-45A9-87FA-5B9AB55DF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ESPC (UK) 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/>
  <cp:revision/>
  <dcterms:created xsi:type="dcterms:W3CDTF">2009-08-12T11:54:28Z</dcterms:created>
  <dcterms:modified xsi:type="dcterms:W3CDTF">2024-11-04T14:12:41Z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